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<sst xmlns="http://schemas.openxmlformats.org/spreadsheetml/2006/main" count="2185" uniqueCount="480">
  <si>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</si>
  <si>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</si>
  <si>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</si>
  <si>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</si>
  <si>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</si>
  <si>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</si>
  <si>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</si>
  <si>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</si>
  <si>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</si>
  <si>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</si>
  <si>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</si>
  <si>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</si>
  <si>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</si>
  <si>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</si>
  <si>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</si>
  <si>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</si>
  <si>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</si>
  <si>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</si>
  <si>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</si>
  <si>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</si>
  <si>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</si>
  <si>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</si>
  <si>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</si>
  <si>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</si>
  <si>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</si>
  <si>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</si>
  <si>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</si>
  <si>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</si>
  <si>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</si>
  <si>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</si>
  <si>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</si>
  <si>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</si>
  <si>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</si>
  <si>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</si>
  <si>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</si>
  <si>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</si>
  <si>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</si>
  <si>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</si>
  <si>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</si>
  <si>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</si>
  <si>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</si>
  <si>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</si>
  <si>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</si>
  <si>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</si>
  <si>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</si>
  <si>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</si>
  <si>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</si>
  <si>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</si>
  <si>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</si>
  <si>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</si>
  <si>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</si>
  <si>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</si>
  <si>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</si>
  <si>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</si>
  <si>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</si>
  <si>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</si>
  <si>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</si>
  <si>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</si>
  <si>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</si>
  <si>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</si>
  <si>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</si>
  <si>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</si>
  <si>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</si>
  <si>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</si>
  <si>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</si>
  <si>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</si>
  <si>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</si>
  <si>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</si>
  <si>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</si>
  <si>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</si>
  <si>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</si>
  <si>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</si>
  <si>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</si>
  <si>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</si>
  <si>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</si>
  <si>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</si>
  <si>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</si>
  <si>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</si>
  <si>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</si>
  <si>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</si>
  <si>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</si>
  <si>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</si>
  <si>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</si>
  <si>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</si>
  <si>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</si>
  <si>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</si>
  <si>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</si>
  <si>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</si>
  <si>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</si>
  <si>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</si>
  <si>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</si>
  <si>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</si>
  <si>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</si>
  <si>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</si>
  <si>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</si>
  <si>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</si>
  <si>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</si>
  <si>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</si>
  <si>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</si>
  <si>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</si>
  <si>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</si>
  <si>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</si>
  <si>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</si>
  <si>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</si>
  <si>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</si>
  <si>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</si>
  <si>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</si>
  <si>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</si>
  <si>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</si>
  <si>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</si>
  <si>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</si>
  <si>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</si>
  <si>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</si>
  <si>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</si>
  <si>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</si>
  <si>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</si>
  <si>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</si>
  <si>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</si>
  <si>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</si>
  <si>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</si>
  <si>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</si>
  <si>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</si>
  <si>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</si>
  <si>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</si>
  <si>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</si>
  <si>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</si>
  <si>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</si>
  <si>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</si>
  <si>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</si>
  <si>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</si>
  <si>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</si>
  <si>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</si>
  <si>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</si>
  <si>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</si>
  <si>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</si>
  <si>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</si>
  <si>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</si>
  <si>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</si>
  <si>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</si>
  <si>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</si>
  <si>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</si>
  <si>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</si>
  <si>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</si>
  <si>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</si>
  <si>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</si>
  <si>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</si>
  <si>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</si>
  <si>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</si>
  <si>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</si>
  <si>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</si>
  <si>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</si>
  <si>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</si>
  <si>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</si>
  <si>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</si>
  <si>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</si>
  <si>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</si>
  <si>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</si>
  <si>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</si>
  <si>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</si>
  <si>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</si>
  <si>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</si>
  <si>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</si>
  <si>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</si>
  <si>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</si>
  <si>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</si>
  <si>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</si>
  <si>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</si>
  <si>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</si>
  <si>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</si>
  <si>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</si>
  <si>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</si>
  <si>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</si>
  <si>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</si>
  <si>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</si>
  <si>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</si>
  <si>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</si>
  <si>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</si>
  <si>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</si>
  <si>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</si>
  <si>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</si>
  <si>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</si>
  <si>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</si>
  <si>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</si>
  <si>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</si>
  <si>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</si>
  <si>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</si>
  <si>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</si>
  <si>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</si>
  <si>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</si>
  <si>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</si>
  <si>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</si>
  <si>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</si>
  <si>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</si>
  <si>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</si>
  <si>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</si>
  <si>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</si>
  <si>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</si>
  <si>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</si>
  <si>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</si>
  <si>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</si>
  <si>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</si>
  <si>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</si>
  <si>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</si>
  <si>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</si>
  <si>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</si>
  <si>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</si>
  <si>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</si>
  <si>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</si>
  <si>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</si>
  <si>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</si>
  <si>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</si>
  <si>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</si>
  <si>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</si>
  <si>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</si>
  <si>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</si>
  <si>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</si>
  <si>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</si>
  <si>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</si>
  <si>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</si>
  <si>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</si>
  <si>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</si>
  <si>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</si>
  <si>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</si>
  <si>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</si>
  <si>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</si>
  <si>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</si>
  <si>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</si>
  <si>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</si>
  <si>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</si>
  <si>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</si>
  <si>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</si>
  <si>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</si>
  <si>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</si>
  <si>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</si>
  <si>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</si>
  <si>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</si>
  <si>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</si>
  <si>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</si>
  <si>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</si>
  <si>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</si>
  <si>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</si>
  <si>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</si>
  <si>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</si>
  <si>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</si>
  <si>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</si>
  <si>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</si>
  <si>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</si>
  <si>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</si>
  <si>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</si>
  <si>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</si>
  <si>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</si>
  <si>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</si>
  <si>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</si>
  <si>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</si>
  <si>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</si>
  <si>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</si>
  <si>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</si>
  <si>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</si>
  <si>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</si>
  <si>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</si>
  <si>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20.325 млн.руб/км_x000d_
</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</si>
  <si>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</si>
  <si>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</si>
  <si>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</si>
  <si>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</si>
  <si>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</si>
  <si>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</si>
  <si>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</si>
  <si>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</si>
  <si>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</si>
  <si>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</si>
  <si>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</si>
  <si>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</si>
  <si>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увеличение пропускной способности _x000d_
2.062/Замена линий электропередачи (Lnз_лэп)_x000d_
-0,0000784024/SAIDI (∆Пsaidi)_x000d_
-0,0000022947/SAIFI (∆Пsaifi)_x000d_
-0,003/Изменение объема недоотпущенной электрической энергии (∆Пens)_x000d_
50,292271/Oбъем финансирования для обеспечения деятельности сетевой организации (Фхо)_x000d_
2.062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</si>
  <si>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</si>
  <si>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</si>
  <si>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</si>
  <si>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 кВ №31 - ф.34 ПС 110/10 кВ 392 Фрунзенская с заменой кабеля протяженностью 2,062 км</t>
  </si>
  <si>
    <t>Замещение (обновление) электрической сети. Действующая КЛ введена в эксплуатацию в 1979 г., текущее техническое состояние - 100% износ. Количество соединительных муфт - 44. На основании Акта технического обследования №24 от 20.01.2022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6 от 12.05.2022 г. В рамках аварийного ремонта в 2022 г. устранены места с поврежденной изоляцией, а также старые соединительные муфты, эксплуатация КЛ разрешена до 30.11.2025 г. Перенос сроков на 2025 г. согласно Акта ТО №17 от 12.01.2023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</si>
  <si>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</si>
  <si>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</si>
  <si>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</si>
  <si>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</si>
  <si>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</si>
  <si>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</si>
  <si>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</si>
  <si>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</si>
  <si>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2.062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</si>
  <si>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</si>
  <si>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</si>
  <si>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</si>
  <si>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</si>
  <si>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</si>
  <si>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</si>
  <si>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</si>
  <si>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</si>
  <si>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</si>
  <si>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</si>
  <si>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</si>
  <si>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</si>
  <si>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</si>
  <si>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</si>
  <si>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</si>
  <si>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</si>
  <si>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</si>
  <si>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</si>
  <si>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</si>
  <si>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</si>
  <si>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</si>
  <si>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</si>
  <si>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</si>
  <si>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</si>
  <si>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</si>
  <si>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</si>
  <si>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</si>
  <si>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</si>
  <si>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</si>
  <si>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</si>
  <si>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</si>
  <si>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</si>
  <si>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</si>
  <si>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</si>
  <si>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</si>
  <si>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</si>
  <si>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</si>
  <si>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</si>
  <si>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</si>
  <si>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</si>
  <si>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</si>
  <si>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</si>
  <si>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</si>
  <si>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</si>
  <si>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</si>
  <si>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</si>
  <si>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</si>
  <si>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</si>
  <si>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</si>
  <si>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</si>
  <si>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</si>
  <si>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</si>
  <si>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</si>
  <si>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</si>
  <si>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</si>
  <si>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</si>
  <si>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ПИР</t>
  </si>
  <si>
    <t xml:space="preserve"> год</t>
  </si>
  <si>
    <t>2029 год</t>
  </si>
  <si>
    <t>Год раскрытия информации: 2025 год</t>
  </si>
  <si>
    <t>Акционерное Общество "Тульские городские электрические сети"</t>
  </si>
  <si>
    <t>H_104</t>
  </si>
  <si>
    <t>Техперевооружение КЛ 10 кВ РП 10/0,4 кВ №31 - ф.34 ПС 110/10 кВ 392 Фрунзенская с заменой кабеля (протяженность 2,062 км)</t>
  </si>
  <si>
    <t>+</t>
  </si>
  <si>
    <t>При реализации проекта этапность не предусмотрена.</t>
  </si>
  <si>
    <t>29.11.2021</t>
  </si>
  <si>
    <t>20.12.2021</t>
  </si>
  <si>
    <t>14.03.2022</t>
  </si>
  <si>
    <t>31.12.2021</t>
  </si>
  <si>
    <t>30.04.2025</t>
  </si>
  <si>
    <t>30.06.2025</t>
  </si>
  <si>
    <t>31.07.2025</t>
  </si>
  <si>
    <t>30.09.2025</t>
  </si>
  <si>
    <t>2028 год</t>
  </si>
  <si>
    <t>ПИР для последующего строительства КЛ-10 кВ ПС 392 «Фрунзенская» - РП 31 ф34 в г. Тула</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</si>
  <si>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</si>
  <si>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</si>
  <si>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</si>
  <si>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</si>
  <si>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1566,874_x000d_
1661,218</t>
  </si>
  <si>
    <t>ООО Компания Электромонтаж</t>
  </si>
  <si>
    <t>www.zakupki.gov.ru_x000d_
https://rosseti.roseltorg.ru</t>
  </si>
  <si>
    <t>2021-10-14</t>
  </si>
  <si>
    <t>2021-10-22</t>
  </si>
  <si>
    <t>2021-11-12</t>
  </si>
  <si>
    <t>2021-11-29</t>
  </si>
  <si>
    <t>2021-12-31</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</si>
  <si>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</si>
  <si>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</si>
  <si>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</si>
  <si>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</si>
  <si>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</si>
  <si>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</si>
  <si>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</si>
  <si>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</si>
  <si>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</si>
  <si>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</si>
  <si>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</si>
  <si>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</si>
  <si>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</si>
  <si>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</si>
  <si>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</si>
  <si>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</si>
  <si>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</si>
  <si>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</si>
  <si>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</si>
  <si>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</si>
  <si>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</si>
  <si>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</si>
  <si>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</si>
  <si>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</si>
  <si>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</si>
  <si>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</si>
  <si>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</si>
  <si>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РП31 ф. 34 - ПС 392</t>
  </si>
  <si>
    <t>1000000126 1201230500019</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</si>
  <si>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</si>
  <si>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2023г.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</si>
  <si>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</si>
  <si>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</si>
  <si>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</si>
  <si>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</si>
  <si>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</si>
  <si>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</si>
  <si>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</si>
  <si>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</si>
  <si>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</si>
  <si>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</si>
  <si>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</si>
  <si>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</si>
  <si>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</si>
  <si>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</si>
  <si>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</si>
  <si>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</si>
  <si>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</si>
  <si>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</si>
  <si>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</si>
  <si>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</si>
  <si>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</si>
  <si>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</si>
  <si>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</si>
  <si>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31 - ПС 392 ф34</t>
  </si>
  <si>
    <t>10кВ</t>
  </si>
  <si>
    <t>АСБ</t>
  </si>
  <si>
    <t>АСБл</t>
  </si>
  <si>
    <t>в земле</t>
  </si>
  <si>
    <t>Акт технического обследования №24 от 20.01.2022 г.;
Акт ТО № 6 от 12.05.2022 г.;
Акт ТО № 17 от 12.01.2023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</si>
  <si>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2025 г.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</si>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</sst>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56" fillId="0" borderId="0" xfId="81" applyFont="1" applyAlignment="1">
      <alignment horizontal="left"/>
      <protection/>
    </xf>
    <xf numFmtId="0" fontId="56" fillId="0" borderId="0" xfId="81" applyFont="1" applyFill="1" applyAlignment="1">
      <alignment horizontal="left"/>
      <protection/>
    </xf>
    <xf numFmtId="0" fontId="56"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48.412436</v>
      </c>
    </row>
    <row r="49" spans="1:3" s="0" customFormat="1" ht="71.25" customHeight="1" thickBot="1">
      <c r="A49" s="142" t="s">
        <v>231</v>
      </c>
      <c r="B49" s="143" t="s">
        <v>257</v>
      </c>
      <c r="C49" s="144">
        <v>40.343696999999999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H_104</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КЛ 10 кВ РП 10/0,4 кВ №31 - ф.34 ПС 110/10 кВ 392 Фрунзенская с заменой кабеля (протяженность 2,062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8">
        <v>1</v>
      </c>
      <c r="B26" s="258" t="s">
        <v>274</v>
      </c>
      <c r="C26" s="258" t="s">
        <v>285</v>
      </c>
      <c r="D26" s="258">
        <v>2025</v>
      </c>
      <c r="E26" s="258"/>
      <c r="F26" s="258" t="s">
        <v>261</v>
      </c>
      <c r="G26" s="258"/>
      <c r="H26" s="258"/>
      <c r="I26" s="258"/>
      <c r="J26" s="258"/>
      <c r="K26" s="258">
        <v>2.0619999999999998</v>
      </c>
      <c r="L26" s="258"/>
      <c r="M26" s="258" t="s">
        <v>344</v>
      </c>
      <c r="N26" s="258" t="s">
        <v>362</v>
      </c>
      <c r="O26" s="258" t="s">
        <v>363</v>
      </c>
      <c r="P26" s="258">
        <v>1661.2180000000001</v>
      </c>
      <c r="Q26" s="258" t="s">
        <v>364</v>
      </c>
      <c r="R26" s="258">
        <v>1661.2180000000001</v>
      </c>
      <c r="S26" s="258" t="s">
        <v>365</v>
      </c>
      <c r="T26" s="258" t="s">
        <v>365</v>
      </c>
      <c r="U26" s="258">
        <v>2</v>
      </c>
      <c r="V26" s="258">
        <v>2</v>
      </c>
      <c r="W26" s="258" t="s">
        <v>366</v>
      </c>
      <c r="X26" s="258" t="s">
        <v>367</v>
      </c>
      <c r="Y26" s="258"/>
      <c r="Z26" s="258"/>
      <c r="AA26" s="258"/>
      <c r="AB26" s="258">
        <v>1566.874</v>
      </c>
      <c r="AC26" s="258" t="s">
        <v>368</v>
      </c>
      <c r="AD26" s="258">
        <v>1880.2480000000001</v>
      </c>
      <c r="AE26" s="258">
        <v>1880.2480000000001</v>
      </c>
      <c r="AF26" s="258">
        <v>32110727469</v>
      </c>
      <c r="AG26" s="258" t="s">
        <v>369</v>
      </c>
      <c r="AH26" s="258"/>
      <c r="AI26" s="258" t="s">
        <v>370</v>
      </c>
      <c r="AJ26" s="258" t="s">
        <v>371</v>
      </c>
      <c r="AK26" s="258" t="s">
        <v>372</v>
      </c>
      <c r="AL26" s="258"/>
      <c r="AM26" s="258"/>
      <c r="AN26" s="258"/>
      <c r="AO26" s="258"/>
      <c r="AP26" s="258"/>
      <c r="AQ26" s="258" t="s">
        <v>373</v>
      </c>
      <c r="AR26" s="258" t="s">
        <v>373</v>
      </c>
      <c r="AS26" s="258" t="s">
        <v>373</v>
      </c>
      <c r="AT26" s="258" t="s">
        <v>374</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H_104</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КЛ 10 кВ РП 10/0,4 кВ №31 - ф.34 ПС 110/10 кВ 392 Фрунзенская с заменой кабеля (протяженность 2,062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КЛ 10 кВ РП 10/0,4 кВ №31 - ф.34 ПС 110/10 кВ 392 Фрунзенская с заменой кабеля (протяженность 2,062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50.292271</v>
      </c>
    </row>
    <row r="28" spans="1:2" ht="16.5" thickBot="1">
      <c r="A28" s="90" t="s">
        <v>291</v>
      </c>
      <c r="B28" s="91" t="s">
        <v>364</v>
      </c>
    </row>
    <row r="29" spans="1:2" ht="29.25" thickBot="1">
      <c r="A29" s="92" t="s">
        <v>293</v>
      </c>
      <c r="B29" s="93">
        <v>1.8799999999999999</v>
      </c>
    </row>
    <row r="30" spans="1:2" ht="29.25" thickBot="1">
      <c r="A30" s="92" t="s">
        <v>294</v>
      </c>
      <c r="B30" s="94">
        <v>1.8799999999999999</v>
      </c>
    </row>
    <row r="31" spans="1:2" ht="16.5" thickBot="1">
      <c r="A31" s="95" t="s">
        <v>295</v>
      </c>
      <c r="B31" s="95"/>
    </row>
    <row r="32" spans="1:2" ht="29.25" thickBot="1">
      <c r="A32" s="92" t="s">
        <v>296</v>
      </c>
      <c r="B32" s="95" t="s">
        <v>368</v>
      </c>
    </row>
    <row r="33" spans="1:2" ht="16.5" thickBot="1">
      <c r="A33" s="95" t="s">
        <v>341</v>
      </c>
      <c r="B33" s="95">
        <v>1.8799999999999999</v>
      </c>
    </row>
    <row r="34" spans="1:2" ht="16.5" thickBot="1">
      <c r="A34" s="95" t="s">
        <v>297</v>
      </c>
      <c r="B34" s="118">
        <f>IFERROR(T8R33/T8R27,"-")</f>
        <v>0.037381489493683827</v>
      </c>
    </row>
    <row r="35" spans="1:2" ht="16.5" thickBot="1">
      <c r="A35" s="95" t="s">
        <v>298</v>
      </c>
      <c r="B35" s="95">
        <v>49.411000000000001</v>
      </c>
    </row>
    <row r="36" spans="1:2" ht="16.5" thickBot="1">
      <c r="A36" s="95" t="s">
        <v>299</v>
      </c>
      <c r="B36" s="95">
        <v>41.176000000000002</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0.037381489493683827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0.99999461149805702</v>
      </c>
    </row>
    <row r="53" spans="1:2" ht="16.5" thickBot="1">
      <c r="A53" s="99" t="s">
        <v>307</v>
      </c>
      <c r="B53" s="100">
        <v>50.292000000000002</v>
      </c>
    </row>
    <row r="54" spans="1:2" ht="16.5" thickBot="1">
      <c r="A54" s="99" t="s">
        <v>308</v>
      </c>
      <c r="B54" s="120">
        <v>1</v>
      </c>
    </row>
    <row r="55" spans="1:2" ht="16.5" thickBot="1">
      <c r="A55" s="101" t="s">
        <v>309</v>
      </c>
      <c r="B55" s="102">
        <v>41.909999999999997</v>
      </c>
    </row>
    <row r="56" spans="1:2" ht="15.75" customHeight="1">
      <c r="A56" s="96" t="s">
        <v>310</v>
      </c>
      <c r="B56" s="103"/>
    </row>
    <row r="57" spans="1:2" ht="15.75">
      <c r="A57" s="104" t="s">
        <v>311</v>
      </c>
      <c r="B57" s="105"/>
    </row>
    <row r="58" spans="1:2" ht="30">
      <c r="A58" s="104" t="s">
        <v>312</v>
      </c>
      <c r="B58" s="105" t="s">
        <v>368</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451</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81"/>
      <c r="U18" s="181"/>
      <c r="V18" s="181"/>
      <c r="W18" s="181"/>
      <c r="X18" s="181"/>
      <c r="Y18" s="181"/>
    </row>
    <row r="19" spans="1:25" s="2" customFormat="1" ht="54" customHeight="1">
      <c r="A19" s="314" t="s">
        <v>1</v>
      </c>
      <c r="B19" s="314" t="s">
        <v>452</v>
      </c>
      <c r="C19" s="315" t="s">
        <v>453</v>
      </c>
      <c r="D19" s="314" t="s">
        <v>454</v>
      </c>
      <c r="E19" s="314" t="s">
        <v>455</v>
      </c>
      <c r="F19" s="314" t="s">
        <v>456</v>
      </c>
      <c r="G19" s="314" t="s">
        <v>457</v>
      </c>
      <c r="H19" s="314" t="s">
        <v>458</v>
      </c>
      <c r="I19" s="314" t="s">
        <v>459</v>
      </c>
      <c r="J19" s="314" t="s">
        <v>460</v>
      </c>
      <c r="K19" s="314" t="s">
        <v>409</v>
      </c>
      <c r="L19" s="314" t="s">
        <v>461</v>
      </c>
      <c r="M19" s="314" t="s">
        <v>462</v>
      </c>
      <c r="N19" s="314" t="s">
        <v>463</v>
      </c>
      <c r="O19" s="314" t="s">
        <v>464</v>
      </c>
      <c r="P19" s="314" t="s">
        <v>465</v>
      </c>
      <c r="Q19" s="314" t="s">
        <v>466</v>
      </c>
      <c r="R19" s="314"/>
      <c r="S19" s="316" t="s">
        <v>467</v>
      </c>
      <c r="T19" s="181"/>
      <c r="U19" s="181"/>
      <c r="V19" s="181"/>
      <c r="W19" s="181"/>
      <c r="X19" s="181"/>
      <c r="Y19" s="181"/>
    </row>
    <row r="20" spans="1:28" s="2" customFormat="1" ht="180.75" customHeight="1">
      <c r="A20" s="314"/>
      <c r="B20" s="314"/>
      <c r="C20" s="317"/>
      <c r="D20" s="314"/>
      <c r="E20" s="314"/>
      <c r="F20" s="314"/>
      <c r="G20" s="314"/>
      <c r="H20" s="314"/>
      <c r="I20" s="314"/>
      <c r="J20" s="314"/>
      <c r="K20" s="314"/>
      <c r="L20" s="314"/>
      <c r="M20" s="314"/>
      <c r="N20" s="314"/>
      <c r="O20" s="314"/>
      <c r="P20" s="314"/>
      <c r="Q20" s="318" t="s">
        <v>468</v>
      </c>
      <c r="R20" s="319" t="s">
        <v>469</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470</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471</v>
      </c>
      <c r="C21" s="325"/>
      <c r="D21" s="326" t="s">
        <v>472</v>
      </c>
      <c r="E21" s="324" t="s">
        <v>473</v>
      </c>
      <c r="F21" s="325"/>
      <c r="G21" s="324" t="s">
        <v>474</v>
      </c>
      <c r="H21" s="325"/>
      <c r="I21" s="324" t="s">
        <v>475</v>
      </c>
      <c r="J21" s="325"/>
      <c r="K21" s="326" t="s">
        <v>476</v>
      </c>
      <c r="L21" s="324" t="s">
        <v>477</v>
      </c>
      <c r="M21" s="325"/>
      <c r="N21" s="324" t="s">
        <v>478</v>
      </c>
      <c r="O21" s="325"/>
      <c r="P21" s="326" t="s">
        <v>479</v>
      </c>
      <c r="Q21" s="284" t="s">
        <v>419</v>
      </c>
      <c r="R21" s="286"/>
      <c r="S21" s="284" t="s">
        <v>420</v>
      </c>
      <c r="T21" s="285"/>
    </row>
    <row r="22" spans="1:20" ht="204.75" customHeight="1">
      <c r="A22" s="327"/>
      <c r="B22" s="328"/>
      <c r="C22" s="329"/>
      <c r="D22" s="330"/>
      <c r="E22" s="328"/>
      <c r="F22" s="329"/>
      <c r="G22" s="328"/>
      <c r="H22" s="329"/>
      <c r="I22" s="328"/>
      <c r="J22" s="329"/>
      <c r="K22" s="331"/>
      <c r="L22" s="328"/>
      <c r="M22" s="329"/>
      <c r="N22" s="328"/>
      <c r="O22" s="329"/>
      <c r="P22" s="331"/>
      <c r="Q22" s="291" t="s">
        <v>423</v>
      </c>
      <c r="R22" s="291" t="s">
        <v>424</v>
      </c>
      <c r="S22" s="291" t="s">
        <v>425</v>
      </c>
      <c r="T22" s="291" t="s">
        <v>426</v>
      </c>
    </row>
    <row r="23" spans="1:20" ht="51.75" customHeight="1">
      <c r="A23" s="332"/>
      <c r="B23" s="333" t="s">
        <v>427</v>
      </c>
      <c r="C23" s="333" t="s">
        <v>428</v>
      </c>
      <c r="D23" s="331"/>
      <c r="E23" s="333" t="s">
        <v>427</v>
      </c>
      <c r="F23" s="333" t="s">
        <v>428</v>
      </c>
      <c r="G23" s="333" t="s">
        <v>427</v>
      </c>
      <c r="H23" s="333" t="s">
        <v>428</v>
      </c>
      <c r="I23" s="333" t="s">
        <v>427</v>
      </c>
      <c r="J23" s="333" t="s">
        <v>428</v>
      </c>
      <c r="K23" s="333" t="s">
        <v>427</v>
      </c>
      <c r="L23" s="333" t="s">
        <v>427</v>
      </c>
      <c r="M23" s="333" t="s">
        <v>428</v>
      </c>
      <c r="N23" s="333" t="s">
        <v>427</v>
      </c>
      <c r="O23" s="333" t="s">
        <v>428</v>
      </c>
      <c r="P23" s="331" t="s">
        <v>427</v>
      </c>
      <c r="Q23" s="291" t="s">
        <v>427</v>
      </c>
      <c r="R23" s="291" t="s">
        <v>427</v>
      </c>
      <c r="S23" s="291" t="s">
        <v>427</v>
      </c>
      <c r="T23" s="291" t="s">
        <v>427</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0"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406</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c r="A20" s="280"/>
    </row>
    <row r="21" spans="1:27" ht="15.75" customHeight="1">
      <c r="A21" s="281" t="s">
        <v>1</v>
      </c>
      <c r="B21" s="282" t="s">
        <v>407</v>
      </c>
      <c r="C21" s="283"/>
      <c r="D21" s="282" t="s">
        <v>408</v>
      </c>
      <c r="E21" s="283"/>
      <c r="F21" s="284" t="s">
        <v>409</v>
      </c>
      <c r="G21" s="285"/>
      <c r="H21" s="285"/>
      <c r="I21" s="286"/>
      <c r="J21" s="281" t="s">
        <v>410</v>
      </c>
      <c r="K21" s="282" t="s">
        <v>411</v>
      </c>
      <c r="L21" s="283"/>
      <c r="M21" s="282" t="s">
        <v>412</v>
      </c>
      <c r="N21" s="283"/>
      <c r="O21" s="282" t="s">
        <v>413</v>
      </c>
      <c r="P21" s="283"/>
      <c r="Q21" s="282" t="s">
        <v>414</v>
      </c>
      <c r="R21" s="283"/>
      <c r="S21" s="281" t="s">
        <v>415</v>
      </c>
      <c r="T21" s="281" t="s">
        <v>416</v>
      </c>
      <c r="U21" s="281" t="s">
        <v>417</v>
      </c>
      <c r="V21" s="282" t="s">
        <v>418</v>
      </c>
      <c r="W21" s="283"/>
      <c r="X21" s="284" t="s">
        <v>419</v>
      </c>
      <c r="Y21" s="285"/>
      <c r="Z21" s="284" t="s">
        <v>420</v>
      </c>
      <c r="AA21" s="285"/>
    </row>
    <row r="22" spans="1:27" ht="216" customHeight="1">
      <c r="A22" s="287"/>
      <c r="B22" s="288"/>
      <c r="C22" s="289"/>
      <c r="D22" s="288"/>
      <c r="E22" s="289"/>
      <c r="F22" s="284" t="s">
        <v>421</v>
      </c>
      <c r="G22" s="286"/>
      <c r="H22" s="284" t="s">
        <v>422</v>
      </c>
      <c r="I22" s="286"/>
      <c r="J22" s="290"/>
      <c r="K22" s="288"/>
      <c r="L22" s="289"/>
      <c r="M22" s="288"/>
      <c r="N22" s="289"/>
      <c r="O22" s="288"/>
      <c r="P22" s="289"/>
      <c r="Q22" s="288"/>
      <c r="R22" s="289"/>
      <c r="S22" s="290"/>
      <c r="T22" s="290"/>
      <c r="U22" s="290"/>
      <c r="V22" s="288"/>
      <c r="W22" s="289"/>
      <c r="X22" s="291" t="s">
        <v>423</v>
      </c>
      <c r="Y22" s="291" t="s">
        <v>424</v>
      </c>
      <c r="Z22" s="291" t="s">
        <v>425</v>
      </c>
      <c r="AA22" s="291" t="s">
        <v>426</v>
      </c>
    </row>
    <row r="23" spans="1:27" ht="60" customHeight="1">
      <c r="A23" s="290"/>
      <c r="B23" s="290" t="s">
        <v>427</v>
      </c>
      <c r="C23" s="290" t="s">
        <v>428</v>
      </c>
      <c r="D23" s="290" t="s">
        <v>427</v>
      </c>
      <c r="E23" s="290" t="s">
        <v>428</v>
      </c>
      <c r="F23" s="290" t="s">
        <v>427</v>
      </c>
      <c r="G23" s="290" t="s">
        <v>428</v>
      </c>
      <c r="H23" s="290" t="s">
        <v>427</v>
      </c>
      <c r="I23" s="290" t="s">
        <v>428</v>
      </c>
      <c r="J23" s="290" t="s">
        <v>427</v>
      </c>
      <c r="K23" s="290" t="s">
        <v>427</v>
      </c>
      <c r="L23" s="290" t="s">
        <v>428</v>
      </c>
      <c r="M23" s="290" t="s">
        <v>427</v>
      </c>
      <c r="N23" s="290" t="s">
        <v>428</v>
      </c>
      <c r="O23" s="290" t="s">
        <v>427</v>
      </c>
      <c r="P23" s="290" t="s">
        <v>428</v>
      </c>
      <c r="Q23" s="290" t="s">
        <v>427</v>
      </c>
      <c r="R23" s="290" t="s">
        <v>428</v>
      </c>
      <c r="S23" s="290" t="s">
        <v>427</v>
      </c>
      <c r="T23" s="290" t="s">
        <v>427</v>
      </c>
      <c r="U23" s="290" t="s">
        <v>427</v>
      </c>
      <c r="V23" s="290" t="s">
        <v>427</v>
      </c>
      <c r="W23" s="290" t="s">
        <v>428</v>
      </c>
      <c r="X23" s="290" t="s">
        <v>427</v>
      </c>
      <c r="Y23" s="290" t="s">
        <v>427</v>
      </c>
      <c r="Z23" s="291" t="s">
        <v>427</v>
      </c>
      <c r="AA23" s="291" t="s">
        <v>427</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79">
        <v>1</v>
      </c>
      <c r="B25" s="293" t="s">
        <v>429</v>
      </c>
      <c r="C25" s="293" t="s">
        <v>429</v>
      </c>
      <c r="D25" s="293" t="s">
        <v>429</v>
      </c>
      <c r="E25" s="293" t="s">
        <v>429</v>
      </c>
      <c r="F25" s="293" t="s">
        <v>430</v>
      </c>
      <c r="G25" s="293" t="s">
        <v>430</v>
      </c>
      <c r="H25" s="293" t="s">
        <v>430</v>
      </c>
      <c r="I25" s="293" t="s">
        <v>430</v>
      </c>
      <c r="J25" s="293">
        <v>1979</v>
      </c>
      <c r="K25" s="293">
        <v>1</v>
      </c>
      <c r="L25" s="293">
        <v>1</v>
      </c>
      <c r="M25" s="294">
        <v>240</v>
      </c>
      <c r="N25" s="294">
        <v>240</v>
      </c>
      <c r="O25" s="294" t="s">
        <v>431</v>
      </c>
      <c r="P25" s="294" t="s">
        <v>432</v>
      </c>
      <c r="Q25" s="293">
        <v>1.9319999999999999</v>
      </c>
      <c r="R25" s="293">
        <v>2.0619999999999998</v>
      </c>
      <c r="S25" s="293" t="s">
        <v>182</v>
      </c>
      <c r="T25" s="293">
        <v>2023</v>
      </c>
      <c r="U25" s="293">
        <v>48</v>
      </c>
      <c r="V25" s="293" t="s">
        <v>433</v>
      </c>
      <c r="W25" s="293" t="s">
        <v>433</v>
      </c>
      <c r="X25" s="293" t="s">
        <v>182</v>
      </c>
      <c r="Y25" s="293" t="s">
        <v>182</v>
      </c>
      <c r="Z25" s="295" t="s">
        <v>434</v>
      </c>
      <c r="AA25" s="295" t="s">
        <v>435</v>
      </c>
    </row>
    <row r="26" spans="24:27" ht="15.75">
      <c r="X26" s="296"/>
      <c r="Y26" s="297"/>
      <c r="Z26" s="298"/>
      <c r="AA26" s="298"/>
    </row>
    <row r="27" spans="1:27" s="293" customFormat="1" ht="12.75">
      <c r="A27" s="299"/>
      <c r="B27" s="299"/>
      <c r="C27" s="299"/>
      <c r="E27" s="299"/>
      <c r="X27" s="300"/>
      <c r="Y27" s="300"/>
      <c r="Z27" s="300"/>
      <c r="AA27" s="300"/>
    </row>
    <row r="28" spans="1:3" s="293"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376</v>
      </c>
      <c r="B23" s="266"/>
      <c r="C23" s="266"/>
      <c r="D23" s="266"/>
      <c r="E23" s="266"/>
      <c r="F23" s="266"/>
      <c r="G23" s="266"/>
      <c r="H23" s="266"/>
      <c r="I23" s="266"/>
      <c r="J23" s="266"/>
      <c r="K23" s="266"/>
      <c r="L23" s="267"/>
      <c r="M23" s="268" t="s">
        <v>377</v>
      </c>
      <c r="N23" s="268"/>
      <c r="O23" s="268"/>
      <c r="P23" s="268"/>
      <c r="Q23" s="268"/>
      <c r="R23" s="268"/>
      <c r="S23" s="268"/>
      <c r="T23" s="268"/>
      <c r="U23" s="268"/>
      <c r="V23" s="268"/>
      <c r="W23" s="268"/>
      <c r="X23" s="268"/>
      <c r="Y23" s="268"/>
      <c r="Z23" s="268"/>
    </row>
    <row r="24" spans="1:26" ht="151.5" customHeight="1">
      <c r="A24" s="268" t="s">
        <v>378</v>
      </c>
      <c r="B24" s="269" t="s">
        <v>379</v>
      </c>
      <c r="C24" s="268" t="s">
        <v>380</v>
      </c>
      <c r="D24" s="268" t="s">
        <v>381</v>
      </c>
      <c r="E24" s="268" t="s">
        <v>382</v>
      </c>
      <c r="F24" s="268" t="s">
        <v>383</v>
      </c>
      <c r="G24" s="268" t="s">
        <v>384</v>
      </c>
      <c r="H24" s="268" t="s">
        <v>385</v>
      </c>
      <c r="I24" s="268" t="s">
        <v>386</v>
      </c>
      <c r="J24" s="268" t="s">
        <v>387</v>
      </c>
      <c r="K24" s="269" t="s">
        <v>388</v>
      </c>
      <c r="L24" s="269" t="s">
        <v>389</v>
      </c>
      <c r="M24" s="270" t="s">
        <v>390</v>
      </c>
      <c r="N24" s="269" t="s">
        <v>391</v>
      </c>
      <c r="O24" s="268" t="s">
        <v>392</v>
      </c>
      <c r="P24" s="268" t="s">
        <v>393</v>
      </c>
      <c r="Q24" s="268" t="s">
        <v>394</v>
      </c>
      <c r="R24" s="268" t="s">
        <v>385</v>
      </c>
      <c r="S24" s="268" t="s">
        <v>395</v>
      </c>
      <c r="T24" s="268" t="s">
        <v>396</v>
      </c>
      <c r="U24" s="268" t="s">
        <v>397</v>
      </c>
      <c r="V24" s="268" t="s">
        <v>394</v>
      </c>
      <c r="W24" s="271" t="s">
        <v>398</v>
      </c>
      <c r="X24" s="271" t="s">
        <v>399</v>
      </c>
      <c r="Y24" s="271" t="s">
        <v>400</v>
      </c>
      <c r="Z24" s="272" t="s">
        <v>401</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v>2025</v>
      </c>
      <c r="B26" s="273" t="s">
        <v>402</v>
      </c>
      <c r="C26" s="274">
        <v>3.4167000000000001</v>
      </c>
      <c r="D26" s="273">
        <v>1</v>
      </c>
      <c r="E26" s="274">
        <v>0.001</v>
      </c>
      <c r="F26" s="274">
        <v>3.4167000000000001</v>
      </c>
      <c r="G26" s="274">
        <v>0.0034166999999999999</v>
      </c>
      <c r="H26" s="273">
        <v>43579</v>
      </c>
      <c r="I26" s="275">
        <v>7.8402441542945001E-05</v>
      </c>
      <c r="J26" s="275">
        <v>2.2946832189816197E-05</v>
      </c>
      <c r="K26" s="273" t="s">
        <v>403</v>
      </c>
      <c r="L26" s="273" t="s">
        <v>404</v>
      </c>
      <c r="M26" s="273">
        <v>2025</v>
      </c>
      <c r="N26" s="273">
        <v>0</v>
      </c>
      <c r="O26" s="274">
        <v>0</v>
      </c>
      <c r="P26" s="274">
        <v>1.1499999999999999</v>
      </c>
      <c r="Q26" s="276">
        <v>2.6388857018288624E-05</v>
      </c>
      <c r="R26" s="273">
        <v>43579</v>
      </c>
      <c r="S26" s="275">
        <v>0</v>
      </c>
      <c r="T26" s="275">
        <v>0</v>
      </c>
      <c r="U26" s="274">
        <v>0</v>
      </c>
      <c r="V26" s="275">
        <v>2.6388857018288624E-05</v>
      </c>
      <c r="W26" s="275">
        <v>-7.8402441542945001E-05</v>
      </c>
      <c r="X26" s="275">
        <v>-2.2946832189816197E-05</v>
      </c>
      <c r="Y26" s="274">
        <v>-0.0034166999999999999</v>
      </c>
      <c r="Z26" s="277" t="s">
        <v>405</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1" t="s">
        <v>1</v>
      </c>
      <c r="B19" s="301" t="s">
        <v>436</v>
      </c>
      <c r="C19" s="301" t="s">
        <v>437</v>
      </c>
      <c r="D19" s="301" t="s">
        <v>438</v>
      </c>
      <c r="E19" s="302" t="s">
        <v>439</v>
      </c>
      <c r="F19" s="303"/>
      <c r="G19" s="303"/>
      <c r="H19" s="303"/>
      <c r="I19" s="304"/>
      <c r="J19" s="301" t="s">
        <v>440</v>
      </c>
      <c r="K19" s="301"/>
      <c r="L19" s="301"/>
      <c r="M19" s="301"/>
      <c r="N19" s="301"/>
      <c r="O19" s="301"/>
      <c r="P19" s="181"/>
      <c r="Q19" s="181"/>
      <c r="R19" s="181"/>
      <c r="S19" s="181"/>
      <c r="T19" s="181"/>
      <c r="U19" s="181"/>
      <c r="V19" s="181"/>
      <c r="W19" s="181"/>
    </row>
    <row r="20" spans="1:26" s="2" customFormat="1" ht="51" customHeight="1">
      <c r="A20" s="301"/>
      <c r="B20" s="301"/>
      <c r="C20" s="301"/>
      <c r="D20" s="301"/>
      <c r="E20" s="305" t="s">
        <v>441</v>
      </c>
      <c r="F20" s="305" t="s">
        <v>442</v>
      </c>
      <c r="G20" s="305" t="s">
        <v>443</v>
      </c>
      <c r="H20" s="305" t="s">
        <v>444</v>
      </c>
      <c r="I20" s="305" t="s">
        <v>72</v>
      </c>
      <c r="J20" s="305" t="s">
        <v>445</v>
      </c>
      <c r="K20" s="305" t="s">
        <v>446</v>
      </c>
      <c r="L20" s="306" t="s">
        <v>447</v>
      </c>
      <c r="M20" s="307" t="s">
        <v>448</v>
      </c>
      <c r="N20" s="307" t="s">
        <v>449</v>
      </c>
      <c r="O20" s="307" t="s">
        <v>450</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H_104</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КЛ 10 кВ РП 10/0,4 кВ №31 - ф.34 ПС 110/10 кВ 392 Фрунзенская с заменой кабеля (протяженность 2,062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359</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360</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46.274213000000003</v>
      </c>
      <c r="D24" s="159">
        <v>50.292271</v>
      </c>
      <c r="E24" s="159">
        <v>48.412436</v>
      </c>
      <c r="F24" s="159">
        <v>48.412436</v>
      </c>
      <c r="G24" s="159">
        <v>0</v>
      </c>
      <c r="H24" s="159">
        <v>48.412436</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48.412436</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46.274213000000003</v>
      </c>
      <c r="D27" s="124">
        <v>50.292271</v>
      </c>
      <c r="E27" s="124">
        <v>48.412436</v>
      </c>
      <c r="F27" s="124">
        <v>48.412436</v>
      </c>
      <c r="G27" s="124">
        <v>0</v>
      </c>
      <c r="H27" s="124">
        <v>48.412436</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48.412436</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38.561843000000003</v>
      </c>
      <c r="D30" s="159">
        <v>41.910226000000002</v>
      </c>
      <c r="E30" s="159">
        <v>40.343696999999999</v>
      </c>
      <c r="F30" s="159">
        <v>40.343696999999999</v>
      </c>
      <c r="G30" s="159">
        <v>0</v>
      </c>
      <c r="H30" s="159">
        <v>40.343696999999999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40.343696999999999</v>
      </c>
      <c r="AO30" s="159" t="str">
        <f t="shared" si="1"/>
        <v>нд</v>
      </c>
    </row>
    <row r="31" spans="1:41" ht="15.75">
      <c r="A31" s="161" t="s">
        <v>118</v>
      </c>
      <c r="B31" s="32" t="s">
        <v>117</v>
      </c>
      <c r="C31" s="124">
        <v>1.5665290000000001</v>
      </c>
      <c r="D31" s="124">
        <v>1.5665290000000001</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36.313333</v>
      </c>
      <c r="D32" s="124">
        <v>39.599992</v>
      </c>
      <c r="E32" s="124">
        <v>39.599992</v>
      </c>
      <c r="F32" s="124">
        <v>39.599992</v>
      </c>
      <c r="G32" s="124">
        <v>0</v>
      </c>
      <c r="H32" s="124">
        <v>39.599992</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39.599992</v>
      </c>
      <c r="AO32" s="124" t="str">
        <f t="shared" si="1"/>
        <v>нд</v>
      </c>
    </row>
    <row r="33" spans="1:41" ht="15.75">
      <c r="A33" s="161" t="s">
        <v>114</v>
      </c>
      <c r="B33" s="32" t="s">
        <v>113</v>
      </c>
      <c r="C33" s="124">
        <v>0.0089289999999999994</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0.67305199999999998</v>
      </c>
      <c r="D34" s="124">
        <v>0.74370499999999995</v>
      </c>
      <c r="E34" s="124">
        <v>0.74370499999999995</v>
      </c>
      <c r="F34" s="124">
        <v>0.74370499999999995</v>
      </c>
      <c r="G34" s="124">
        <v>0</v>
      </c>
      <c r="H34" s="124">
        <v>0.74370499999999995</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0.74370499999999995</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2.0619999999999998</v>
      </c>
      <c r="D41" s="124">
        <v>2.0619999999999998</v>
      </c>
      <c r="E41" s="124">
        <v>2.0619999999999998</v>
      </c>
      <c r="F41" s="124">
        <v>2.0619999999999998</v>
      </c>
      <c r="G41" s="124">
        <v>0</v>
      </c>
      <c r="H41" s="124">
        <v>2.0619999999999998</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2.0619999999999998</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2.0619999999999998</v>
      </c>
      <c r="D49" s="124">
        <v>2.0619999999999998</v>
      </c>
      <c r="E49" s="124">
        <v>2.0619999999999998</v>
      </c>
      <c r="F49" s="124">
        <v>2.0619999999999998</v>
      </c>
      <c r="G49" s="124">
        <v>0</v>
      </c>
      <c r="H49" s="124">
        <v>2.0619999999999998</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2.0619999999999998</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38.561843000000003</v>
      </c>
      <c r="D52" s="124">
        <v>41.910226000000002</v>
      </c>
      <c r="E52" s="124">
        <v>41.910226000000002</v>
      </c>
      <c r="F52" s="124">
        <v>41.910226000000002</v>
      </c>
      <c r="G52" s="124">
        <v>0</v>
      </c>
      <c r="H52" s="124">
        <v>41.910226000000002</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41.910226000000002</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2.0619999999999998</v>
      </c>
      <c r="D56" s="124">
        <v>2.0619999999999998</v>
      </c>
      <c r="E56" s="124">
        <v>2.0619999999999998</v>
      </c>
      <c r="F56" s="124">
        <v>2.0619999999999998</v>
      </c>
      <c r="G56" s="124">
        <v>0</v>
      </c>
      <c r="H56" s="124">
        <v>2.0619999999999998</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2.0619999999999998</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1.9319999999999999</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