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vkina\Desktop\ТЕХ.ПРИС\Раскрытие информации\2025\июль\"/>
    </mc:Choice>
  </mc:AlternateContent>
  <xr:revisionPtr revIDLastSave="0" documentId="8_{D928F9F1-3452-4116-A9C9-29C3203C978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Поданные заявки на ТП" sheetId="1" r:id="rId1"/>
    <sheet name="Аннулированные заявки на ТП" sheetId="2" r:id="rId2"/>
    <sheet name="Заключенные ДТП" sheetId="3" r:id="rId3"/>
    <sheet name="Выполненные ДТП " sheetId="4" r:id="rId4"/>
    <sheet name="Резервируемая мощность" sheetId="5" r:id="rId5"/>
  </sheets>
  <definedNames>
    <definedName name="_xlnm._FilterDatabase" localSheetId="0" hidden="1">'Поданные заявки на ТП'!#REF!</definedName>
  </definedNames>
  <calcPr calcId="181029"/>
</workbook>
</file>

<file path=xl/calcChain.xml><?xml version="1.0" encoding="utf-8"?>
<calcChain xmlns="http://schemas.openxmlformats.org/spreadsheetml/2006/main">
  <c r="G5" i="3" l="1"/>
  <c r="G9" i="3"/>
  <c r="G8" i="3"/>
  <c r="G7" i="3"/>
  <c r="G6" i="3"/>
  <c r="F9" i="3"/>
  <c r="F8" i="3"/>
  <c r="F7" i="3"/>
  <c r="F6" i="3"/>
  <c r="E5" i="3"/>
  <c r="F5" i="3" l="1"/>
</calcChain>
</file>

<file path=xl/sharedStrings.xml><?xml version="1.0" encoding="utf-8"?>
<sst xmlns="http://schemas.openxmlformats.org/spreadsheetml/2006/main" count="274" uniqueCount="185">
  <si>
    <t>Наименование показателя</t>
  </si>
  <si>
    <t>Мощность, кВт</t>
  </si>
  <si>
    <t>Плата по договору тех. присоединения,  руб.</t>
  </si>
  <si>
    <t>6 кВ</t>
  </si>
  <si>
    <t xml:space="preserve">     - в течение 1 года</t>
  </si>
  <si>
    <t xml:space="preserve">     - в течение 6 месяцев</t>
  </si>
  <si>
    <t>Информация о количестве заключенных договоров об осуществлении технологического присоединения к электрическим сетям:</t>
  </si>
  <si>
    <t xml:space="preserve">Информация о количестве выполненных присоединений и присоединенной мощности </t>
  </si>
  <si>
    <t>Количество  заявок,  шт.</t>
  </si>
  <si>
    <t>Количество договоров,  шт.</t>
  </si>
  <si>
    <t>Количество  договоров,  шт.</t>
  </si>
  <si>
    <t>Количество поданных заявок и объем мощности, необходимого для их удовлетворения</t>
  </si>
  <si>
    <t>Номер договора</t>
  </si>
  <si>
    <t>Срок выполнения по договору</t>
  </si>
  <si>
    <t>Номер и дата ТУ</t>
  </si>
  <si>
    <t>Напряжение, категория надёжности</t>
  </si>
  <si>
    <t>№ п/п</t>
  </si>
  <si>
    <t>Количество аннулированных заявок на технологическое присоединение</t>
  </si>
  <si>
    <t>Количество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сроках, и плате по каждому договору</t>
  </si>
  <si>
    <t>Количество выполненных присоединений и присоединяемой мощности</t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</si>
  <si>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поданных заявок и объема мощности, необходимого для их удовлетворения</t>
    </r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</si>
  <si>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аннулированных заявок на технологическое присоединение</t>
    </r>
  </si>
  <si>
    <t>Расшифровка:</t>
  </si>
  <si>
    <t xml:space="preserve">         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содержашую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компании.</t>
  </si>
  <si>
    <t xml:space="preserve">     - в течение 4 месяцев</t>
  </si>
  <si>
    <t xml:space="preserve">     - в течение 2 лет</t>
  </si>
  <si>
    <t>Кол-во заявок, шт.</t>
  </si>
  <si>
    <t xml:space="preserve">       </t>
  </si>
  <si>
    <t xml:space="preserve">     Величина резервируемой максимальной мощности, в разбивке по уровням напряжения:</t>
  </si>
  <si>
    <t>Мощность,кВт</t>
  </si>
  <si>
    <t>Размер платы (руб. с НДС)</t>
  </si>
  <si>
    <t>- исполнение в течение 1 года</t>
  </si>
  <si>
    <t>10 кВ</t>
  </si>
  <si>
    <t>0,22 кВ</t>
  </si>
  <si>
    <t>0,38 кВ</t>
  </si>
  <si>
    <t>- исполнение в течение 2 лет</t>
  </si>
  <si>
    <t>- исполнение в течение 6 мес.</t>
  </si>
  <si>
    <t>- исполнение в течение 4 мес.</t>
  </si>
  <si>
    <t>220/3</t>
  </si>
  <si>
    <t>380/3</t>
  </si>
  <si>
    <t>-</t>
  </si>
  <si>
    <t>380/2</t>
  </si>
  <si>
    <t xml:space="preserve"> 257-25</t>
  </si>
  <si>
    <t xml:space="preserve"> 262-25/ВР</t>
  </si>
  <si>
    <t xml:space="preserve"> 264-25</t>
  </si>
  <si>
    <t xml:space="preserve"> 269-25</t>
  </si>
  <si>
    <t xml:space="preserve"> 270-25</t>
  </si>
  <si>
    <t xml:space="preserve"> 274-25/ВР</t>
  </si>
  <si>
    <t xml:space="preserve"> 275-25/ВР</t>
  </si>
  <si>
    <t xml:space="preserve"> 278-25</t>
  </si>
  <si>
    <t xml:space="preserve"> 279-25</t>
  </si>
  <si>
    <t xml:space="preserve"> 283-25</t>
  </si>
  <si>
    <t xml:space="preserve"> 286-25</t>
  </si>
  <si>
    <t xml:space="preserve"> 293-25</t>
  </si>
  <si>
    <t xml:space="preserve"> 294-25/ВР</t>
  </si>
  <si>
    <t xml:space="preserve"> 295-25</t>
  </si>
  <si>
    <t xml:space="preserve"> 297-25</t>
  </si>
  <si>
    <t xml:space="preserve"> 300-25</t>
  </si>
  <si>
    <t xml:space="preserve"> 302-25</t>
  </si>
  <si>
    <t>с 02.07.2025 по 13.08.2025</t>
  </si>
  <si>
    <t>с 08.07.2025 по 30.09.2025</t>
  </si>
  <si>
    <t xml:space="preserve">с 10.07.2025 по 10.11.2025 </t>
  </si>
  <si>
    <t>с 14.07.2025 по25.08.2025</t>
  </si>
  <si>
    <t>с 14.07.2025 по 25.08.2025</t>
  </si>
  <si>
    <t>с 15.07.2025 по 05.08.2025</t>
  </si>
  <si>
    <t>с 16.07.2025 по 27.08.2025</t>
  </si>
  <si>
    <t>с 17.07.2025 по 28.08.2025</t>
  </si>
  <si>
    <t>с 18.07.2025 по 29.08.2025</t>
  </si>
  <si>
    <t>с 22.07.2025 по 02.09.2025</t>
  </si>
  <si>
    <t>с 22.07.2025 по 12.08.2025</t>
  </si>
  <si>
    <t>с 23.07.2025 по 03.09.2025</t>
  </si>
  <si>
    <t>с 28.07.2025 по 08.09.2025</t>
  </si>
  <si>
    <t>с 29.07.2025 по 29.11.2025</t>
  </si>
  <si>
    <t>457 от 26.06.2025</t>
  </si>
  <si>
    <t>339 от 21.05.2025</t>
  </si>
  <si>
    <t>335 от 20.05.2025</t>
  </si>
  <si>
    <t>448 от 23.06.2025</t>
  </si>
  <si>
    <t>472 от 04.07.2025</t>
  </si>
  <si>
    <t>450 от 24.06.2025</t>
  </si>
  <si>
    <t>452 от 24.06.2025</t>
  </si>
  <si>
    <t>492 от 09.07.2025</t>
  </si>
  <si>
    <t>485 от 09.07.2025</t>
  </si>
  <si>
    <t>488 от 09.07.2025</t>
  </si>
  <si>
    <t>483 от 09.07.2025</t>
  </si>
  <si>
    <t>496 от 10.07.2025</t>
  </si>
  <si>
    <t>227 от 02.04.2025</t>
  </si>
  <si>
    <t>497 от 10.07.2025</t>
  </si>
  <si>
    <t>493 от 09.07.2025</t>
  </si>
  <si>
    <t>489 от 09.07.2025</t>
  </si>
  <si>
    <t>519 от 22.07.2025</t>
  </si>
  <si>
    <t>380/4</t>
  </si>
  <si>
    <t>455 от 25.06.2025</t>
  </si>
  <si>
    <t xml:space="preserve"> 256-25</t>
  </si>
  <si>
    <t xml:space="preserve"> 258-25</t>
  </si>
  <si>
    <t xml:space="preserve"> 259-25</t>
  </si>
  <si>
    <t xml:space="preserve"> 260-25</t>
  </si>
  <si>
    <t xml:space="preserve"> 261-25</t>
  </si>
  <si>
    <t xml:space="preserve"> 266-25</t>
  </si>
  <si>
    <t xml:space="preserve"> 267-25</t>
  </si>
  <si>
    <t xml:space="preserve"> 268-25</t>
  </si>
  <si>
    <t xml:space="preserve"> 271-25</t>
  </si>
  <si>
    <t xml:space="preserve"> 272-25</t>
  </si>
  <si>
    <t xml:space="preserve"> 276-25</t>
  </si>
  <si>
    <t xml:space="preserve"> 277-25</t>
  </si>
  <si>
    <t xml:space="preserve"> 280-25</t>
  </si>
  <si>
    <t xml:space="preserve"> 281-25</t>
  </si>
  <si>
    <t xml:space="preserve"> 282-25</t>
  </si>
  <si>
    <t xml:space="preserve"> 284-25</t>
  </si>
  <si>
    <t xml:space="preserve"> 285-25</t>
  </si>
  <si>
    <t xml:space="preserve"> 287-25</t>
  </si>
  <si>
    <t xml:space="preserve"> 288-25</t>
  </si>
  <si>
    <t xml:space="preserve"> 289-25</t>
  </si>
  <si>
    <t xml:space="preserve"> 290-25</t>
  </si>
  <si>
    <t xml:space="preserve"> 291-25</t>
  </si>
  <si>
    <t xml:space="preserve"> 292-25</t>
  </si>
  <si>
    <t xml:space="preserve"> 296-25</t>
  </si>
  <si>
    <t xml:space="preserve"> 298-25</t>
  </si>
  <si>
    <t xml:space="preserve"> 299-25</t>
  </si>
  <si>
    <t xml:space="preserve"> 301-25</t>
  </si>
  <si>
    <t xml:space="preserve"> 303-25</t>
  </si>
  <si>
    <t xml:space="preserve"> 305-25</t>
  </si>
  <si>
    <t xml:space="preserve"> 306-25</t>
  </si>
  <si>
    <t>с 02.07.2025 по 02.01.2026</t>
  </si>
  <si>
    <t>с 03.07.2025 по 03.01.2026</t>
  </si>
  <si>
    <t>с 14.07.2025 по 14.01.2026</t>
  </si>
  <si>
    <t>с 15.07.2025 по 15.01.2026</t>
  </si>
  <si>
    <t>с 16.07.2025 по 16.01.2026</t>
  </si>
  <si>
    <t>с 17.07.2025 по 17.01.2026</t>
  </si>
  <si>
    <t>с 18.07.2025 по 18.01.2026</t>
  </si>
  <si>
    <t>с 22.07.2025 по 22.01.2026</t>
  </si>
  <si>
    <t>с 23.07.2025 по 23.01.2026</t>
  </si>
  <si>
    <t>с 24.07.2025 по 24.01.2026</t>
  </si>
  <si>
    <t>с 29.07.2025 по 29.01.2026</t>
  </si>
  <si>
    <t>с 30.07.2025 по 30.01.2026</t>
  </si>
  <si>
    <t>с 31.07.2025 по 31.01.2026</t>
  </si>
  <si>
    <t>456 от 26.06.2025</t>
  </si>
  <si>
    <t>460 от 27.06.2025</t>
  </si>
  <si>
    <t>458 от 26.06.2025</t>
  </si>
  <si>
    <t>439 от 18.06.2025</t>
  </si>
  <si>
    <t>433 от 11.06.2025</t>
  </si>
  <si>
    <t>392 от 04.06.2025</t>
  </si>
  <si>
    <t>469 от 04.07.2025</t>
  </si>
  <si>
    <t>466 от 04.07.2025</t>
  </si>
  <si>
    <t>465 от 04.07.2025</t>
  </si>
  <si>
    <t xml:space="preserve">468 от 04.07.2025 </t>
  </si>
  <si>
    <t>486 от 09.07.2025</t>
  </si>
  <si>
    <t>467 от 04.07.2025</t>
  </si>
  <si>
    <t>484 от 09.07.2025</t>
  </si>
  <si>
    <t>491 от 09.07.2025</t>
  </si>
  <si>
    <t>494 от 09.07.2025</t>
  </si>
  <si>
    <t>482 от 08.07.2025</t>
  </si>
  <si>
    <t>461 от01.07.2025</t>
  </si>
  <si>
    <t>422 от 10.06.2025</t>
  </si>
  <si>
    <t>471 от 04.07.2025</t>
  </si>
  <si>
    <t>480 от 08.07.2025</t>
  </si>
  <si>
    <t>511 от 17.07.2025</t>
  </si>
  <si>
    <t>510 от от 10.07.2025</t>
  </si>
  <si>
    <t>495 от от 09.07.2025</t>
  </si>
  <si>
    <t>487 от 09.07.2025</t>
  </si>
  <si>
    <t>512 от 17.07.2025</t>
  </si>
  <si>
    <t>513 от 21.07.2025</t>
  </si>
  <si>
    <t>447 от 23.06.2025</t>
  </si>
  <si>
    <t>516 от 21.07.2025</t>
  </si>
  <si>
    <t>506 от 16.07.2025</t>
  </si>
  <si>
    <t xml:space="preserve"> 255-25</t>
  </si>
  <si>
    <t xml:space="preserve"> 263-25</t>
  </si>
  <si>
    <t xml:space="preserve"> 265-25</t>
  </si>
  <si>
    <t xml:space="preserve"> 83/271-25а</t>
  </si>
  <si>
    <t xml:space="preserve"> 304-25</t>
  </si>
  <si>
    <t>с 11.07.2025 по 25.06.2027</t>
  </si>
  <si>
    <t>с 02.07.2025 по 02.07.2026</t>
  </si>
  <si>
    <t>с 09.07.2025 по 09.07.2026</t>
  </si>
  <si>
    <t>с 11.07.2025 по 11.07.2026</t>
  </si>
  <si>
    <t>с 14.07.2025 по 14.07.2026</t>
  </si>
  <si>
    <t>с 30.07.2025 по 30.07.2026</t>
  </si>
  <si>
    <t>370 от 27.02.2025</t>
  </si>
  <si>
    <t>396 от 05.06.2025</t>
  </si>
  <si>
    <t>459 от  27.06.2025</t>
  </si>
  <si>
    <t>369 от 30.05.2025</t>
  </si>
  <si>
    <t>411 от 06.06.2025</t>
  </si>
  <si>
    <t>499 от 14.07.2025</t>
  </si>
  <si>
    <t>10/2</t>
  </si>
  <si>
    <t>273-25</t>
  </si>
  <si>
    <t>с 15.07.2025 по 15.07.2027</t>
  </si>
  <si>
    <t>419 от 09.06.2025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</si>
</sst>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8.5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top"/>
    </xf>
    <xf numFmtId="4" fontId="4" fillId="0" borderId="0" xfId="0" applyNumberFormat="1" applyFont="1"/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4" fontId="0" fillId="0" borderId="0" xfId="0" applyNumberFormat="1"/>
    <xf numFmtId="4" fontId="2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vertical="top"/>
    </xf>
    <xf numFmtId="49" fontId="11" fillId="0" borderId="2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4" fontId="4" fillId="0" borderId="0" xfId="0" applyNumberFormat="1" applyFont="1"/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4" fillId="0" borderId="0" xfId="0" applyFont="1" applyBorder="1"/>
    <xf numFmtId="14" fontId="13" fillId="0" borderId="0" xfId="0" applyNumberFormat="1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3" fillId="0" borderId="0" xfId="0" applyNumberFormat="1" applyFont="1" applyBorder="1" applyAlignment="1">
      <alignment horizontal="center" vertical="top" wrapText="1"/>
    </xf>
    <xf numFmtId="14" fontId="13" fillId="0" borderId="0" xfId="0" applyNumberFormat="1" applyFont="1" applyBorder="1" applyAlignment="1">
      <alignment horizontal="center" vertical="top" wrapText="1"/>
    </xf>
    <xf numFmtId="14" fontId="4" fillId="0" borderId="0" xfId="0" applyNumberFormat="1" applyFont="1" applyBorder="1"/>
    <xf numFmtId="0" fontId="13" fillId="0" borderId="1" xfId="0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6B51D9A-F381-4869-B67F-DF8AB6C4BB0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7"/>
  <sheetViews>
    <sheetView workbookViewId="0">
      <selection activeCell="H7" sqref="H7"/>
    </sheetView>
  </sheetViews>
  <sheetFormatPr defaultRowHeight="12.75" x14ac:dyDescent="0.2"/>
  <cols>
    <col min="1" max="2" width="14.7109375" style="2" customWidth="1"/>
    <col min="3" max="3" width="14.7109375" style="3" customWidth="1"/>
    <col min="4" max="4" width="14.7109375" style="2" customWidth="1"/>
    <col min="5" max="5" width="12.7109375" style="3" customWidth="1"/>
    <col min="6" max="6" width="12.7109375" style="4" customWidth="1"/>
    <col min="7" max="7" width="9.140625" style="6"/>
    <col min="8" max="8" width="9.140625" style="7"/>
    <col min="9" max="9" width="9.140625" style="2"/>
    <col min="10" max="10" width="9.140625" style="3"/>
    <col min="11" max="11" width="9.140625" style="5"/>
    <col min="12" max="12" width="9.140625" style="8"/>
    <col min="13" max="16384" width="9.140625" style="1"/>
  </cols>
  <sheetData>
    <row r="1" spans="1:6" ht="86.25" customHeight="1" x14ac:dyDescent="0.2">
      <c r="A1" s="57" t="s">
        <v>23</v>
      </c>
      <c r="B1" s="57"/>
      <c r="C1" s="57"/>
      <c r="D1" s="57"/>
      <c r="E1" s="57"/>
      <c r="F1" s="57"/>
    </row>
    <row r="3" spans="1:6" ht="36" customHeight="1" x14ac:dyDescent="0.2">
      <c r="A3" s="64" t="s">
        <v>11</v>
      </c>
      <c r="B3" s="64"/>
      <c r="C3" s="64"/>
      <c r="D3" s="64"/>
      <c r="E3" s="64"/>
      <c r="F3" s="64"/>
    </row>
    <row r="5" spans="1:6" ht="12.75" customHeight="1" x14ac:dyDescent="0.2">
      <c r="A5" s="58" t="s">
        <v>0</v>
      </c>
      <c r="B5" s="58"/>
      <c r="C5" s="58"/>
      <c r="D5" s="58"/>
      <c r="E5" s="59" t="s">
        <v>8</v>
      </c>
      <c r="F5" s="59" t="s">
        <v>1</v>
      </c>
    </row>
    <row r="6" spans="1:6" x14ac:dyDescent="0.2">
      <c r="A6" s="58"/>
      <c r="B6" s="58"/>
      <c r="C6" s="58"/>
      <c r="D6" s="58"/>
      <c r="E6" s="60"/>
      <c r="F6" s="60"/>
    </row>
    <row r="7" spans="1:6" ht="45" customHeight="1" x14ac:dyDescent="0.2">
      <c r="A7" s="61" t="s">
        <v>20</v>
      </c>
      <c r="B7" s="62"/>
      <c r="C7" s="62"/>
      <c r="D7" s="63"/>
      <c r="E7" s="9">
        <v>69</v>
      </c>
      <c r="F7" s="19">
        <v>2784</v>
      </c>
    </row>
  </sheetData>
  <mergeCells count="6">
    <mergeCell ref="A1:F1"/>
    <mergeCell ref="A5:D6"/>
    <mergeCell ref="E5:E6"/>
    <mergeCell ref="F5:F6"/>
    <mergeCell ref="A7:D7"/>
    <mergeCell ref="A3:F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5"/>
  <sheetViews>
    <sheetView zoomScaleNormal="100" workbookViewId="0">
      <selection activeCell="G22" sqref="G22"/>
    </sheetView>
  </sheetViews>
  <sheetFormatPr defaultRowHeight="12.75" x14ac:dyDescent="0.2"/>
  <cols>
    <col min="1" max="4" width="14.7109375" style="1" customWidth="1"/>
    <col min="5" max="6" width="12.7109375" style="1" customWidth="1"/>
    <col min="7" max="7" width="37" style="1" customWidth="1"/>
    <col min="8" max="16384" width="9.140625" style="1"/>
  </cols>
  <sheetData>
    <row r="1" spans="1:6" ht="33" customHeight="1" x14ac:dyDescent="0.2">
      <c r="A1" s="64" t="s">
        <v>17</v>
      </c>
      <c r="B1" s="64"/>
      <c r="C1" s="64"/>
      <c r="D1" s="64"/>
      <c r="E1" s="64"/>
      <c r="F1" s="64"/>
    </row>
    <row r="3" spans="1:6" ht="12.75" customHeight="1" x14ac:dyDescent="0.2">
      <c r="A3" s="58" t="s">
        <v>0</v>
      </c>
      <c r="B3" s="58"/>
      <c r="C3" s="58"/>
      <c r="D3" s="58"/>
      <c r="E3" s="59" t="s">
        <v>8</v>
      </c>
      <c r="F3" s="59" t="s">
        <v>1</v>
      </c>
    </row>
    <row r="4" spans="1:6" x14ac:dyDescent="0.2">
      <c r="A4" s="58"/>
      <c r="B4" s="58"/>
      <c r="C4" s="58"/>
      <c r="D4" s="58"/>
      <c r="E4" s="60"/>
      <c r="F4" s="60"/>
    </row>
    <row r="5" spans="1:6" ht="36.75" customHeight="1" x14ac:dyDescent="0.2">
      <c r="A5" s="65" t="s">
        <v>21</v>
      </c>
      <c r="B5" s="65"/>
      <c r="C5" s="65"/>
      <c r="D5" s="65"/>
      <c r="E5" s="9">
        <v>15</v>
      </c>
      <c r="F5" s="19">
        <v>494</v>
      </c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K72"/>
  <sheetViews>
    <sheetView workbookViewId="0">
      <selection activeCell="H8" sqref="H8"/>
    </sheetView>
  </sheetViews>
  <sheetFormatPr defaultRowHeight="15" x14ac:dyDescent="0.25"/>
  <cols>
    <col min="1" max="1" width="4.28515625" style="21" customWidth="1"/>
    <col min="2" max="2" width="14.5703125" style="20" customWidth="1"/>
    <col min="3" max="3" width="15.28515625" style="20" customWidth="1"/>
    <col min="4" max="4" width="13.28515625" style="26" customWidth="1"/>
    <col min="5" max="5" width="16.85546875" style="20" customWidth="1"/>
    <col min="6" max="6" width="16" style="20" customWidth="1"/>
    <col min="7" max="7" width="15.85546875" style="20" customWidth="1"/>
    <col min="8" max="8" width="12.140625" style="20" customWidth="1"/>
    <col min="9" max="9" width="11.85546875" style="20" customWidth="1"/>
    <col min="10" max="10" width="12.85546875" style="20" customWidth="1"/>
    <col min="11" max="11" width="12" style="20" customWidth="1"/>
    <col min="12" max="16384" width="9.140625" style="20"/>
  </cols>
  <sheetData>
    <row r="1" spans="1:11" ht="61.5" customHeight="1" x14ac:dyDescent="0.25">
      <c r="A1" s="67" t="s">
        <v>18</v>
      </c>
      <c r="B1" s="67"/>
      <c r="C1" s="67"/>
      <c r="D1" s="67"/>
      <c r="E1" s="67"/>
      <c r="F1" s="67"/>
      <c r="G1" s="67"/>
    </row>
    <row r="3" spans="1:11" s="1" customFormat="1" ht="12.75" customHeight="1" x14ac:dyDescent="0.2">
      <c r="A3" s="58" t="s">
        <v>0</v>
      </c>
      <c r="B3" s="58"/>
      <c r="C3" s="58"/>
      <c r="D3" s="58"/>
      <c r="E3" s="59" t="s">
        <v>9</v>
      </c>
      <c r="F3" s="59" t="s">
        <v>29</v>
      </c>
      <c r="G3" s="59" t="s">
        <v>2</v>
      </c>
    </row>
    <row r="4" spans="1:11" s="1" customFormat="1" ht="26.25" customHeight="1" x14ac:dyDescent="0.2">
      <c r="A4" s="58"/>
      <c r="B4" s="58"/>
      <c r="C4" s="58"/>
      <c r="D4" s="58"/>
      <c r="E4" s="60"/>
      <c r="F4" s="60"/>
      <c r="G4" s="59"/>
    </row>
    <row r="5" spans="1:11" ht="45" customHeight="1" x14ac:dyDescent="0.25">
      <c r="A5" s="68" t="s">
        <v>6</v>
      </c>
      <c r="B5" s="69"/>
      <c r="C5" s="69"/>
      <c r="D5" s="70"/>
      <c r="E5" s="17">
        <f>E6+E7+E8+E9</f>
        <v>53</v>
      </c>
      <c r="F5" s="43">
        <f>F6+F7+F8+F9</f>
        <v>3272</v>
      </c>
      <c r="G5" s="19">
        <f>G6+G7+G8+G9</f>
        <v>247854717.21000004</v>
      </c>
    </row>
    <row r="6" spans="1:11" ht="19.5" customHeight="1" x14ac:dyDescent="0.25">
      <c r="A6" s="13" t="s">
        <v>24</v>
      </c>
      <c r="B6" s="14"/>
      <c r="C6" s="14"/>
      <c r="D6" s="25"/>
      <c r="E6" s="17">
        <v>17</v>
      </c>
      <c r="F6" s="19">
        <f>SUM(F15:F31)</f>
        <v>260</v>
      </c>
      <c r="G6" s="19">
        <f>SUM(D15:D31)</f>
        <v>1220747.5499999998</v>
      </c>
    </row>
    <row r="7" spans="1:11" ht="19.5" customHeight="1" x14ac:dyDescent="0.25">
      <c r="A7" s="13" t="s">
        <v>5</v>
      </c>
      <c r="B7" s="14"/>
      <c r="C7" s="14"/>
      <c r="D7" s="25"/>
      <c r="E7" s="17">
        <v>30</v>
      </c>
      <c r="F7" s="19">
        <f>SUM(F33:F62)</f>
        <v>670</v>
      </c>
      <c r="G7" s="19">
        <f>SUM(D33:D62)</f>
        <v>12278754.890000008</v>
      </c>
    </row>
    <row r="8" spans="1:11" ht="20.25" customHeight="1" x14ac:dyDescent="0.25">
      <c r="A8" s="13" t="s">
        <v>4</v>
      </c>
      <c r="B8" s="14"/>
      <c r="C8" s="14"/>
      <c r="D8" s="25"/>
      <c r="E8" s="17">
        <v>5</v>
      </c>
      <c r="F8" s="19">
        <f>SUM(F64:F69)</f>
        <v>1158</v>
      </c>
      <c r="G8" s="19">
        <f>SUM(D64:D69)</f>
        <v>40215881.000000007</v>
      </c>
    </row>
    <row r="9" spans="1:11" x14ac:dyDescent="0.25">
      <c r="A9" s="13" t="s">
        <v>25</v>
      </c>
      <c r="B9" s="14"/>
      <c r="C9" s="14"/>
      <c r="D9" s="25"/>
      <c r="E9" s="17">
        <v>1</v>
      </c>
      <c r="F9" s="19">
        <f>F71</f>
        <v>1184</v>
      </c>
      <c r="G9" s="19">
        <f>D71</f>
        <v>194139333.77000001</v>
      </c>
    </row>
    <row r="11" spans="1:11" x14ac:dyDescent="0.25">
      <c r="A11" s="66" t="s">
        <v>22</v>
      </c>
      <c r="B11" s="66"/>
    </row>
    <row r="12" spans="1:11" x14ac:dyDescent="0.25">
      <c r="B12" s="22"/>
      <c r="C12" s="22"/>
      <c r="D12" s="27"/>
      <c r="E12" s="22"/>
      <c r="F12" s="22"/>
      <c r="G12" s="22"/>
    </row>
    <row r="13" spans="1:11" ht="45" x14ac:dyDescent="0.25">
      <c r="A13" s="23" t="s">
        <v>16</v>
      </c>
      <c r="B13" s="24" t="s">
        <v>12</v>
      </c>
      <c r="C13" s="24" t="s">
        <v>13</v>
      </c>
      <c r="D13" s="28" t="s">
        <v>30</v>
      </c>
      <c r="E13" s="24" t="s">
        <v>14</v>
      </c>
      <c r="F13" s="54" t="s">
        <v>1</v>
      </c>
      <c r="G13" s="24" t="s">
        <v>15</v>
      </c>
    </row>
    <row r="14" spans="1:11" ht="18.75" customHeight="1" x14ac:dyDescent="0.25">
      <c r="A14" s="15" t="s">
        <v>37</v>
      </c>
      <c r="B14" s="16"/>
      <c r="C14" s="16"/>
      <c r="D14" s="29"/>
      <c r="E14" s="16"/>
      <c r="F14" s="16"/>
      <c r="G14" s="55"/>
      <c r="I14" s="77"/>
      <c r="J14" s="77"/>
    </row>
    <row r="15" spans="1:11" ht="22.5" customHeight="1" x14ac:dyDescent="0.25">
      <c r="A15" s="45">
        <v>1</v>
      </c>
      <c r="B15" s="46" t="s">
        <v>42</v>
      </c>
      <c r="C15" s="50" t="s">
        <v>59</v>
      </c>
      <c r="D15" s="51">
        <v>17981.55</v>
      </c>
      <c r="E15" s="46" t="s">
        <v>73</v>
      </c>
      <c r="F15" s="52">
        <v>15</v>
      </c>
      <c r="G15" s="46" t="s">
        <v>39</v>
      </c>
      <c r="H15" s="53"/>
      <c r="I15" s="81"/>
      <c r="J15" s="82"/>
      <c r="K15" s="56"/>
    </row>
    <row r="16" spans="1:11" ht="22.5" customHeight="1" x14ac:dyDescent="0.25">
      <c r="A16" s="45">
        <v>2</v>
      </c>
      <c r="B16" s="46" t="s">
        <v>43</v>
      </c>
      <c r="C16" s="50" t="s">
        <v>60</v>
      </c>
      <c r="D16" s="51">
        <v>144593.78</v>
      </c>
      <c r="E16" s="46" t="s">
        <v>74</v>
      </c>
      <c r="F16" s="52">
        <v>50</v>
      </c>
      <c r="G16" s="79" t="s">
        <v>39</v>
      </c>
      <c r="H16" s="53"/>
      <c r="I16" s="81"/>
      <c r="J16" s="82"/>
      <c r="K16" s="56"/>
    </row>
    <row r="17" spans="1:11" ht="22.5" customHeight="1" x14ac:dyDescent="0.25">
      <c r="A17" s="45">
        <v>3</v>
      </c>
      <c r="B17" s="46" t="s">
        <v>44</v>
      </c>
      <c r="C17" s="50" t="s">
        <v>61</v>
      </c>
      <c r="D17" s="51">
        <v>77231.02</v>
      </c>
      <c r="E17" s="46" t="s">
        <v>75</v>
      </c>
      <c r="F17" s="52">
        <v>15</v>
      </c>
      <c r="G17" s="79" t="s">
        <v>39</v>
      </c>
      <c r="H17" s="53"/>
      <c r="I17" s="81"/>
      <c r="J17" s="82"/>
      <c r="K17" s="56"/>
    </row>
    <row r="18" spans="1:11" ht="22.5" customHeight="1" x14ac:dyDescent="0.25">
      <c r="A18" s="45">
        <v>4</v>
      </c>
      <c r="B18" s="46" t="s">
        <v>45</v>
      </c>
      <c r="C18" s="50" t="s">
        <v>62</v>
      </c>
      <c r="D18" s="51">
        <v>17981.55</v>
      </c>
      <c r="E18" s="46" t="s">
        <v>76</v>
      </c>
      <c r="F18" s="52">
        <v>15</v>
      </c>
      <c r="G18" s="79" t="s">
        <v>39</v>
      </c>
      <c r="H18" s="53"/>
      <c r="I18" s="81"/>
      <c r="J18" s="82"/>
      <c r="K18" s="56"/>
    </row>
    <row r="19" spans="1:11" ht="22.5" customHeight="1" x14ac:dyDescent="0.25">
      <c r="A19" s="45">
        <v>5</v>
      </c>
      <c r="B19" s="46" t="s">
        <v>46</v>
      </c>
      <c r="C19" s="50" t="s">
        <v>63</v>
      </c>
      <c r="D19" s="51">
        <v>73394.460000000006</v>
      </c>
      <c r="E19" s="46" t="s">
        <v>77</v>
      </c>
      <c r="F19" s="52">
        <v>15</v>
      </c>
      <c r="G19" s="79" t="s">
        <v>39</v>
      </c>
      <c r="H19" s="53"/>
      <c r="I19" s="81"/>
      <c r="J19" s="82"/>
      <c r="K19" s="56"/>
    </row>
    <row r="20" spans="1:11" ht="22.5" customHeight="1" x14ac:dyDescent="0.25">
      <c r="A20" s="45">
        <v>6</v>
      </c>
      <c r="B20" s="46" t="s">
        <v>47</v>
      </c>
      <c r="C20" s="50" t="s">
        <v>64</v>
      </c>
      <c r="D20" s="51">
        <v>77231.02</v>
      </c>
      <c r="E20" s="46" t="s">
        <v>78</v>
      </c>
      <c r="F20" s="52">
        <v>15</v>
      </c>
      <c r="G20" s="79" t="s">
        <v>39</v>
      </c>
      <c r="H20" s="53"/>
      <c r="I20" s="81"/>
      <c r="J20" s="82"/>
      <c r="K20" s="56"/>
    </row>
    <row r="21" spans="1:11" ht="22.5" customHeight="1" x14ac:dyDescent="0.25">
      <c r="A21" s="45">
        <v>7</v>
      </c>
      <c r="B21" s="46" t="s">
        <v>48</v>
      </c>
      <c r="C21" s="50" t="s">
        <v>64</v>
      </c>
      <c r="D21" s="51">
        <v>144593.78</v>
      </c>
      <c r="E21" s="46" t="s">
        <v>79</v>
      </c>
      <c r="F21" s="52">
        <v>15</v>
      </c>
      <c r="G21" s="79" t="s">
        <v>39</v>
      </c>
      <c r="H21" s="53"/>
      <c r="I21" s="81"/>
      <c r="J21" s="82"/>
      <c r="K21" s="56"/>
    </row>
    <row r="22" spans="1:11" ht="22.5" customHeight="1" x14ac:dyDescent="0.25">
      <c r="A22" s="45">
        <v>8</v>
      </c>
      <c r="B22" s="46" t="s">
        <v>49</v>
      </c>
      <c r="C22" s="50" t="s">
        <v>65</v>
      </c>
      <c r="D22" s="51">
        <v>11987.7</v>
      </c>
      <c r="E22" s="46" t="s">
        <v>80</v>
      </c>
      <c r="F22" s="52">
        <v>10</v>
      </c>
      <c r="G22" s="79" t="s">
        <v>39</v>
      </c>
      <c r="H22" s="53"/>
      <c r="I22" s="81"/>
      <c r="J22" s="82"/>
      <c r="K22" s="56"/>
    </row>
    <row r="23" spans="1:11" ht="22.5" customHeight="1" x14ac:dyDescent="0.25">
      <c r="A23" s="45">
        <v>9</v>
      </c>
      <c r="B23" s="46" t="s">
        <v>50</v>
      </c>
      <c r="C23" s="50" t="s">
        <v>66</v>
      </c>
      <c r="D23" s="51">
        <v>73394.460000000006</v>
      </c>
      <c r="E23" s="46" t="s">
        <v>81</v>
      </c>
      <c r="F23" s="52">
        <v>15</v>
      </c>
      <c r="G23" s="79" t="s">
        <v>39</v>
      </c>
      <c r="H23" s="53"/>
      <c r="I23" s="81"/>
      <c r="J23" s="82"/>
      <c r="K23" s="56"/>
    </row>
    <row r="24" spans="1:11" ht="22.5" customHeight="1" x14ac:dyDescent="0.25">
      <c r="A24" s="45">
        <v>10</v>
      </c>
      <c r="B24" s="46" t="s">
        <v>51</v>
      </c>
      <c r="C24" s="50" t="s">
        <v>66</v>
      </c>
      <c r="D24" s="51">
        <v>54784.15</v>
      </c>
      <c r="E24" s="46" t="s">
        <v>82</v>
      </c>
      <c r="F24" s="52">
        <v>5</v>
      </c>
      <c r="G24" s="46" t="s">
        <v>38</v>
      </c>
      <c r="H24" s="53"/>
      <c r="I24" s="81"/>
      <c r="J24" s="82"/>
      <c r="K24" s="56"/>
    </row>
    <row r="25" spans="1:11" ht="22.5" customHeight="1" x14ac:dyDescent="0.25">
      <c r="A25" s="45">
        <v>11</v>
      </c>
      <c r="B25" s="46" t="s">
        <v>52</v>
      </c>
      <c r="C25" s="50" t="s">
        <v>67</v>
      </c>
      <c r="D25" s="51">
        <v>73394.460000000006</v>
      </c>
      <c r="E25" s="46" t="s">
        <v>83</v>
      </c>
      <c r="F25" s="52">
        <v>15</v>
      </c>
      <c r="G25" s="46" t="s">
        <v>39</v>
      </c>
      <c r="H25" s="53"/>
      <c r="I25" s="81"/>
      <c r="J25" s="82"/>
      <c r="K25" s="56"/>
    </row>
    <row r="26" spans="1:11" ht="22.5" customHeight="1" x14ac:dyDescent="0.25">
      <c r="A26" s="45">
        <v>12</v>
      </c>
      <c r="B26" s="46" t="s">
        <v>53</v>
      </c>
      <c r="C26" s="50" t="s">
        <v>68</v>
      </c>
      <c r="D26" s="51">
        <v>73394.460000000006</v>
      </c>
      <c r="E26" s="46" t="s">
        <v>84</v>
      </c>
      <c r="F26" s="52">
        <v>15</v>
      </c>
      <c r="G26" s="46" t="s">
        <v>39</v>
      </c>
      <c r="H26" s="53"/>
      <c r="I26" s="81"/>
      <c r="J26" s="82"/>
      <c r="K26" s="56"/>
    </row>
    <row r="27" spans="1:11" ht="22.5" customHeight="1" x14ac:dyDescent="0.25">
      <c r="A27" s="45">
        <v>13</v>
      </c>
      <c r="B27" s="46" t="s">
        <v>54</v>
      </c>
      <c r="C27" s="50" t="s">
        <v>69</v>
      </c>
      <c r="D27" s="51">
        <v>144593.78</v>
      </c>
      <c r="E27" s="46" t="s">
        <v>85</v>
      </c>
      <c r="F27" s="52">
        <v>15</v>
      </c>
      <c r="G27" s="79" t="s">
        <v>39</v>
      </c>
      <c r="H27" s="53"/>
      <c r="I27" s="81"/>
      <c r="J27" s="82"/>
      <c r="K27" s="56"/>
    </row>
    <row r="28" spans="1:11" ht="22.5" customHeight="1" x14ac:dyDescent="0.25">
      <c r="A28" s="45">
        <v>14</v>
      </c>
      <c r="B28" s="46" t="s">
        <v>55</v>
      </c>
      <c r="C28" s="50" t="s">
        <v>70</v>
      </c>
      <c r="D28" s="51">
        <v>73394.460000000006</v>
      </c>
      <c r="E28" s="46" t="s">
        <v>86</v>
      </c>
      <c r="F28" s="52">
        <v>10</v>
      </c>
      <c r="G28" s="79" t="s">
        <v>39</v>
      </c>
      <c r="H28" s="53"/>
      <c r="I28" s="81"/>
      <c r="J28" s="82"/>
      <c r="K28" s="56"/>
    </row>
    <row r="29" spans="1:11" ht="22.5" customHeight="1" x14ac:dyDescent="0.25">
      <c r="A29" s="45">
        <v>15</v>
      </c>
      <c r="B29" s="46" t="s">
        <v>56</v>
      </c>
      <c r="C29" s="50" t="s">
        <v>70</v>
      </c>
      <c r="D29" s="51">
        <v>54784.15</v>
      </c>
      <c r="E29" s="46" t="s">
        <v>87</v>
      </c>
      <c r="F29" s="52">
        <v>5</v>
      </c>
      <c r="G29" s="79" t="s">
        <v>38</v>
      </c>
      <c r="H29" s="53"/>
      <c r="I29" s="81"/>
      <c r="J29" s="82"/>
      <c r="K29" s="56"/>
    </row>
    <row r="30" spans="1:11" ht="22.5" customHeight="1" x14ac:dyDescent="0.25">
      <c r="A30" s="45">
        <v>16</v>
      </c>
      <c r="B30" s="46" t="s">
        <v>57</v>
      </c>
      <c r="C30" s="50" t="s">
        <v>71</v>
      </c>
      <c r="D30" s="51">
        <v>73394.460000000006</v>
      </c>
      <c r="E30" s="46" t="s">
        <v>89</v>
      </c>
      <c r="F30" s="52">
        <v>10</v>
      </c>
      <c r="G30" s="79" t="s">
        <v>39</v>
      </c>
      <c r="H30" s="53"/>
      <c r="I30" s="81"/>
      <c r="J30" s="82"/>
      <c r="K30" s="56"/>
    </row>
    <row r="31" spans="1:11" ht="22.5" customHeight="1" x14ac:dyDescent="0.25">
      <c r="A31" s="45">
        <v>17</v>
      </c>
      <c r="B31" s="46" t="s">
        <v>58</v>
      </c>
      <c r="C31" s="50" t="s">
        <v>72</v>
      </c>
      <c r="D31" s="51">
        <v>34618.31</v>
      </c>
      <c r="E31" s="46" t="s">
        <v>88</v>
      </c>
      <c r="F31" s="52">
        <v>20</v>
      </c>
      <c r="G31" s="79" t="s">
        <v>39</v>
      </c>
      <c r="H31" s="53"/>
      <c r="I31" s="81"/>
      <c r="J31" s="82"/>
      <c r="K31" s="56"/>
    </row>
    <row r="32" spans="1:11" x14ac:dyDescent="0.25">
      <c r="A32" s="34" t="s">
        <v>36</v>
      </c>
      <c r="B32" s="33"/>
      <c r="C32" s="36"/>
      <c r="D32" s="37"/>
      <c r="E32" s="36"/>
      <c r="F32" s="38"/>
      <c r="G32" s="47"/>
      <c r="I32" s="77"/>
      <c r="J32" s="77"/>
    </row>
    <row r="33" spans="1:11" ht="22.5" x14ac:dyDescent="0.25">
      <c r="A33" s="45">
        <v>1</v>
      </c>
      <c r="B33" s="79" t="s">
        <v>92</v>
      </c>
      <c r="C33" s="48" t="s">
        <v>122</v>
      </c>
      <c r="D33" s="80">
        <v>151500</v>
      </c>
      <c r="E33" s="49" t="s">
        <v>135</v>
      </c>
      <c r="F33" s="79">
        <v>15</v>
      </c>
      <c r="G33" s="46" t="s">
        <v>39</v>
      </c>
      <c r="H33" s="78"/>
      <c r="I33" s="81"/>
      <c r="J33" s="81"/>
      <c r="K33" s="56"/>
    </row>
    <row r="34" spans="1:11" ht="22.5" x14ac:dyDescent="0.25">
      <c r="A34" s="45">
        <v>2</v>
      </c>
      <c r="B34" s="79" t="s">
        <v>93</v>
      </c>
      <c r="C34" s="48" t="s">
        <v>122</v>
      </c>
      <c r="D34" s="80">
        <v>17981.55</v>
      </c>
      <c r="E34" s="49" t="s">
        <v>136</v>
      </c>
      <c r="F34" s="79">
        <v>15</v>
      </c>
      <c r="G34" s="46" t="s">
        <v>39</v>
      </c>
      <c r="H34" s="78"/>
      <c r="I34" s="81"/>
      <c r="J34" s="81"/>
      <c r="K34" s="56"/>
    </row>
    <row r="35" spans="1:11" ht="22.5" x14ac:dyDescent="0.25">
      <c r="A35" s="45">
        <v>3</v>
      </c>
      <c r="B35" s="79" t="s">
        <v>94</v>
      </c>
      <c r="C35" s="48" t="s">
        <v>123</v>
      </c>
      <c r="D35" s="80">
        <v>151500</v>
      </c>
      <c r="E35" s="49" t="s">
        <v>137</v>
      </c>
      <c r="F35" s="79">
        <v>15</v>
      </c>
      <c r="G35" s="46" t="s">
        <v>39</v>
      </c>
      <c r="H35" s="78"/>
      <c r="I35" s="81"/>
      <c r="J35" s="81"/>
      <c r="K35" s="56"/>
    </row>
    <row r="36" spans="1:11" ht="22.5" x14ac:dyDescent="0.25">
      <c r="A36" s="45">
        <v>4</v>
      </c>
      <c r="B36" s="79" t="s">
        <v>95</v>
      </c>
      <c r="C36" s="48" t="s">
        <v>123</v>
      </c>
      <c r="D36" s="80">
        <v>17981.55</v>
      </c>
      <c r="E36" s="49" t="s">
        <v>138</v>
      </c>
      <c r="F36" s="79">
        <v>15</v>
      </c>
      <c r="G36" s="84" t="s">
        <v>39</v>
      </c>
      <c r="H36" s="78"/>
      <c r="I36" s="81"/>
      <c r="J36" s="81"/>
      <c r="K36" s="56"/>
    </row>
    <row r="37" spans="1:11" ht="22.5" x14ac:dyDescent="0.25">
      <c r="A37" s="45">
        <v>5</v>
      </c>
      <c r="B37" s="79" t="s">
        <v>96</v>
      </c>
      <c r="C37" s="48" t="s">
        <v>123</v>
      </c>
      <c r="D37" s="80">
        <v>17981.55</v>
      </c>
      <c r="E37" s="49" t="s">
        <v>139</v>
      </c>
      <c r="F37" s="79">
        <v>15</v>
      </c>
      <c r="G37" s="84" t="s">
        <v>39</v>
      </c>
      <c r="H37" s="78"/>
      <c r="I37" s="81"/>
      <c r="J37" s="81"/>
      <c r="K37" s="56"/>
    </row>
    <row r="38" spans="1:11" ht="22.5" x14ac:dyDescent="0.25">
      <c r="A38" s="45">
        <v>6</v>
      </c>
      <c r="B38" s="79" t="s">
        <v>97</v>
      </c>
      <c r="C38" s="48" t="s">
        <v>124</v>
      </c>
      <c r="D38" s="80">
        <v>140757.23000000001</v>
      </c>
      <c r="E38" s="49" t="s">
        <v>140</v>
      </c>
      <c r="F38" s="79">
        <v>124</v>
      </c>
      <c r="G38" s="84" t="s">
        <v>39</v>
      </c>
      <c r="H38" s="78"/>
      <c r="I38" s="81"/>
      <c r="J38" s="81"/>
      <c r="K38" s="56"/>
    </row>
    <row r="39" spans="1:11" ht="22.5" x14ac:dyDescent="0.25">
      <c r="A39" s="45">
        <v>7</v>
      </c>
      <c r="B39" s="79" t="s">
        <v>98</v>
      </c>
      <c r="C39" s="48" t="s">
        <v>124</v>
      </c>
      <c r="D39" s="80">
        <v>101000</v>
      </c>
      <c r="E39" s="49" t="s">
        <v>141</v>
      </c>
      <c r="F39" s="79">
        <v>10</v>
      </c>
      <c r="G39" s="84" t="s">
        <v>39</v>
      </c>
      <c r="H39" s="78"/>
      <c r="I39" s="81"/>
      <c r="J39" s="81"/>
      <c r="K39" s="56"/>
    </row>
    <row r="40" spans="1:11" ht="22.5" x14ac:dyDescent="0.25">
      <c r="A40" s="45">
        <v>8</v>
      </c>
      <c r="B40" s="79" t="s">
        <v>99</v>
      </c>
      <c r="C40" s="48" t="s">
        <v>124</v>
      </c>
      <c r="D40" s="80">
        <v>151500</v>
      </c>
      <c r="E40" s="49" t="s">
        <v>142</v>
      </c>
      <c r="F40" s="79">
        <v>15</v>
      </c>
      <c r="G40" s="84" t="s">
        <v>39</v>
      </c>
      <c r="H40" s="78"/>
      <c r="I40" s="81"/>
      <c r="J40" s="81"/>
      <c r="K40" s="56"/>
    </row>
    <row r="41" spans="1:11" ht="22.5" x14ac:dyDescent="0.25">
      <c r="A41" s="45">
        <v>9</v>
      </c>
      <c r="B41" s="79" t="s">
        <v>100</v>
      </c>
      <c r="C41" s="48" t="s">
        <v>124</v>
      </c>
      <c r="D41" s="80">
        <v>17981.55</v>
      </c>
      <c r="E41" s="49" t="s">
        <v>143</v>
      </c>
      <c r="F41" s="79">
        <v>15</v>
      </c>
      <c r="G41" s="84" t="s">
        <v>39</v>
      </c>
      <c r="H41" s="78"/>
      <c r="I41" s="81"/>
      <c r="J41" s="81"/>
      <c r="K41" s="56"/>
    </row>
    <row r="42" spans="1:11" ht="22.5" x14ac:dyDescent="0.25">
      <c r="A42" s="45">
        <v>10</v>
      </c>
      <c r="B42" s="79" t="s">
        <v>101</v>
      </c>
      <c r="C42" s="48" t="s">
        <v>125</v>
      </c>
      <c r="D42" s="80">
        <v>17981.55</v>
      </c>
      <c r="E42" s="49" t="s">
        <v>144</v>
      </c>
      <c r="F42" s="79">
        <v>15</v>
      </c>
      <c r="G42" s="84" t="s">
        <v>39</v>
      </c>
      <c r="H42" s="78"/>
      <c r="I42" s="81"/>
      <c r="J42" s="81"/>
      <c r="K42" s="56"/>
    </row>
    <row r="43" spans="1:11" ht="22.5" x14ac:dyDescent="0.25">
      <c r="A43" s="45">
        <v>11</v>
      </c>
      <c r="B43" s="79" t="s">
        <v>102</v>
      </c>
      <c r="C43" s="48" t="s">
        <v>126</v>
      </c>
      <c r="D43" s="80">
        <v>17981.55</v>
      </c>
      <c r="E43" s="49" t="s">
        <v>145</v>
      </c>
      <c r="F43" s="79">
        <v>15</v>
      </c>
      <c r="G43" s="84" t="s">
        <v>39</v>
      </c>
      <c r="H43" s="78"/>
      <c r="I43" s="81"/>
      <c r="J43" s="81"/>
      <c r="K43" s="56"/>
    </row>
    <row r="44" spans="1:11" ht="22.5" x14ac:dyDescent="0.25">
      <c r="A44" s="45">
        <v>12</v>
      </c>
      <c r="B44" s="79" t="s">
        <v>103</v>
      </c>
      <c r="C44" s="48" t="s">
        <v>126</v>
      </c>
      <c r="D44" s="80">
        <v>17981.55</v>
      </c>
      <c r="E44" s="49" t="s">
        <v>146</v>
      </c>
      <c r="F44" s="79">
        <v>15</v>
      </c>
      <c r="G44" s="84" t="s">
        <v>39</v>
      </c>
      <c r="H44" s="78"/>
      <c r="I44" s="81"/>
      <c r="J44" s="81"/>
      <c r="K44" s="56"/>
    </row>
    <row r="45" spans="1:11" ht="22.5" x14ac:dyDescent="0.25">
      <c r="A45" s="45">
        <v>13</v>
      </c>
      <c r="B45" s="79" t="s">
        <v>104</v>
      </c>
      <c r="C45" s="48" t="s">
        <v>127</v>
      </c>
      <c r="D45" s="80">
        <v>50500</v>
      </c>
      <c r="E45" s="49" t="s">
        <v>147</v>
      </c>
      <c r="F45" s="79">
        <v>5</v>
      </c>
      <c r="G45" s="46" t="s">
        <v>38</v>
      </c>
      <c r="H45" s="78"/>
      <c r="I45" s="81"/>
      <c r="J45" s="81"/>
      <c r="K45" s="56"/>
    </row>
    <row r="46" spans="1:11" ht="22.5" x14ac:dyDescent="0.25">
      <c r="A46" s="45">
        <v>14</v>
      </c>
      <c r="B46" s="79" t="s">
        <v>105</v>
      </c>
      <c r="C46" s="48" t="s">
        <v>127</v>
      </c>
      <c r="D46" s="80">
        <v>17981.55</v>
      </c>
      <c r="E46" s="49" t="s">
        <v>150</v>
      </c>
      <c r="F46" s="79">
        <v>15</v>
      </c>
      <c r="G46" s="46" t="s">
        <v>39</v>
      </c>
      <c r="H46" s="78"/>
      <c r="I46" s="81"/>
      <c r="J46" s="81"/>
      <c r="K46" s="56"/>
    </row>
    <row r="47" spans="1:11" ht="22.5" x14ac:dyDescent="0.25">
      <c r="A47" s="45">
        <v>15</v>
      </c>
      <c r="B47" s="79" t="s">
        <v>106</v>
      </c>
      <c r="C47" s="48" t="s">
        <v>127</v>
      </c>
      <c r="D47" s="80">
        <v>17981.55</v>
      </c>
      <c r="E47" s="49" t="s">
        <v>148</v>
      </c>
      <c r="F47" s="79">
        <v>15</v>
      </c>
      <c r="G47" s="46" t="s">
        <v>39</v>
      </c>
      <c r="H47" s="78"/>
      <c r="I47" s="81"/>
      <c r="J47" s="81"/>
      <c r="K47" s="56"/>
    </row>
    <row r="48" spans="1:11" ht="22.5" x14ac:dyDescent="0.25">
      <c r="A48" s="45">
        <v>16</v>
      </c>
      <c r="B48" s="79" t="s">
        <v>107</v>
      </c>
      <c r="C48" s="48" t="s">
        <v>127</v>
      </c>
      <c r="D48" s="80">
        <v>10524885.73</v>
      </c>
      <c r="E48" s="49" t="s">
        <v>151</v>
      </c>
      <c r="F48" s="79">
        <v>29</v>
      </c>
      <c r="G48" s="84" t="s">
        <v>41</v>
      </c>
      <c r="H48" s="78"/>
      <c r="I48" s="81"/>
      <c r="J48" s="81"/>
      <c r="K48" s="56"/>
    </row>
    <row r="49" spans="1:11" ht="22.5" x14ac:dyDescent="0.25">
      <c r="A49" s="45">
        <v>17</v>
      </c>
      <c r="B49" s="79" t="s">
        <v>108</v>
      </c>
      <c r="C49" s="48" t="s">
        <v>128</v>
      </c>
      <c r="D49" s="80">
        <v>140757.23000000001</v>
      </c>
      <c r="E49" s="49" t="s">
        <v>152</v>
      </c>
      <c r="F49" s="79">
        <v>40</v>
      </c>
      <c r="G49" s="84" t="s">
        <v>39</v>
      </c>
      <c r="H49" s="78"/>
      <c r="I49" s="81"/>
      <c r="J49" s="81"/>
      <c r="K49" s="56"/>
    </row>
    <row r="50" spans="1:11" ht="22.5" x14ac:dyDescent="0.25">
      <c r="A50" s="45">
        <v>18</v>
      </c>
      <c r="B50" s="79" t="s">
        <v>109</v>
      </c>
      <c r="C50" s="48" t="s">
        <v>128</v>
      </c>
      <c r="D50" s="80">
        <v>17981.55</v>
      </c>
      <c r="E50" s="49" t="s">
        <v>149</v>
      </c>
      <c r="F50" s="79">
        <v>15</v>
      </c>
      <c r="G50" s="84" t="s">
        <v>39</v>
      </c>
      <c r="H50" s="78"/>
      <c r="I50" s="81"/>
      <c r="J50" s="81"/>
      <c r="K50" s="56"/>
    </row>
    <row r="51" spans="1:11" ht="22.5" x14ac:dyDescent="0.25">
      <c r="A51" s="45">
        <v>19</v>
      </c>
      <c r="B51" s="79" t="s">
        <v>110</v>
      </c>
      <c r="C51" s="48" t="s">
        <v>128</v>
      </c>
      <c r="D51" s="80">
        <v>17981.55</v>
      </c>
      <c r="E51" s="49" t="s">
        <v>153</v>
      </c>
      <c r="F51" s="79">
        <v>15</v>
      </c>
      <c r="G51" s="84" t="s">
        <v>39</v>
      </c>
      <c r="H51" s="78"/>
      <c r="I51" s="81"/>
      <c r="J51" s="81"/>
      <c r="K51" s="56"/>
    </row>
    <row r="52" spans="1:11" ht="22.5" x14ac:dyDescent="0.25">
      <c r="A52" s="45">
        <v>20</v>
      </c>
      <c r="B52" s="79" t="s">
        <v>111</v>
      </c>
      <c r="C52" s="48" t="s">
        <v>129</v>
      </c>
      <c r="D52" s="80">
        <v>80800</v>
      </c>
      <c r="E52" s="49" t="s">
        <v>154</v>
      </c>
      <c r="F52" s="79">
        <v>8</v>
      </c>
      <c r="G52" s="84" t="s">
        <v>39</v>
      </c>
      <c r="H52" s="78"/>
      <c r="I52" s="81"/>
      <c r="J52" s="81"/>
      <c r="K52" s="56"/>
    </row>
    <row r="53" spans="1:11" ht="22.5" x14ac:dyDescent="0.25">
      <c r="A53" s="45">
        <v>21</v>
      </c>
      <c r="B53" s="79" t="s">
        <v>112</v>
      </c>
      <c r="C53" s="48" t="s">
        <v>129</v>
      </c>
      <c r="D53" s="80">
        <v>17981.55</v>
      </c>
      <c r="E53" s="49" t="s">
        <v>155</v>
      </c>
      <c r="F53" s="79">
        <v>15</v>
      </c>
      <c r="G53" s="84" t="s">
        <v>39</v>
      </c>
      <c r="H53" s="78"/>
      <c r="I53" s="81"/>
      <c r="J53" s="81"/>
      <c r="K53" s="56"/>
    </row>
    <row r="54" spans="1:11" ht="22.5" x14ac:dyDescent="0.25">
      <c r="A54" s="45">
        <v>22</v>
      </c>
      <c r="B54" s="79" t="s">
        <v>113</v>
      </c>
      <c r="C54" s="48" t="s">
        <v>129</v>
      </c>
      <c r="D54" s="80">
        <v>17981.55</v>
      </c>
      <c r="E54" s="79" t="s">
        <v>156</v>
      </c>
      <c r="F54" s="79">
        <v>15</v>
      </c>
      <c r="G54" s="84" t="s">
        <v>39</v>
      </c>
      <c r="H54" s="78"/>
      <c r="I54" s="81"/>
      <c r="J54" s="81"/>
      <c r="K54" s="56"/>
    </row>
    <row r="55" spans="1:11" ht="22.5" x14ac:dyDescent="0.25">
      <c r="A55" s="45">
        <v>23</v>
      </c>
      <c r="B55" s="79" t="s">
        <v>114</v>
      </c>
      <c r="C55" s="48" t="s">
        <v>129</v>
      </c>
      <c r="D55" s="80">
        <v>17981.55</v>
      </c>
      <c r="E55" s="79" t="s">
        <v>157</v>
      </c>
      <c r="F55" s="79">
        <v>15</v>
      </c>
      <c r="G55" s="84" t="s">
        <v>39</v>
      </c>
      <c r="H55" s="78"/>
      <c r="I55" s="81"/>
      <c r="J55" s="81"/>
      <c r="K55" s="56"/>
    </row>
    <row r="56" spans="1:11" ht="22.5" x14ac:dyDescent="0.25">
      <c r="A56" s="45">
        <v>24</v>
      </c>
      <c r="B56" s="79" t="s">
        <v>115</v>
      </c>
      <c r="C56" s="48" t="s">
        <v>130</v>
      </c>
      <c r="D56" s="80">
        <v>140757.23000000001</v>
      </c>
      <c r="E56" s="79" t="s">
        <v>91</v>
      </c>
      <c r="F56" s="79">
        <v>43</v>
      </c>
      <c r="G56" s="84" t="s">
        <v>39</v>
      </c>
      <c r="H56" s="78"/>
      <c r="I56" s="81"/>
      <c r="J56" s="81"/>
      <c r="K56" s="56"/>
    </row>
    <row r="57" spans="1:11" ht="22.5" x14ac:dyDescent="0.25">
      <c r="A57" s="45">
        <v>25</v>
      </c>
      <c r="B57" s="79" t="s">
        <v>116</v>
      </c>
      <c r="C57" s="48" t="s">
        <v>131</v>
      </c>
      <c r="D57" s="80">
        <v>60600</v>
      </c>
      <c r="E57" s="79" t="s">
        <v>158</v>
      </c>
      <c r="F57" s="79">
        <v>6</v>
      </c>
      <c r="G57" s="46" t="s">
        <v>38</v>
      </c>
      <c r="H57" s="78"/>
      <c r="I57" s="81"/>
      <c r="J57" s="81"/>
      <c r="K57" s="56"/>
    </row>
    <row r="58" spans="1:11" ht="22.5" x14ac:dyDescent="0.25">
      <c r="A58" s="45">
        <v>26</v>
      </c>
      <c r="B58" s="79" t="s">
        <v>117</v>
      </c>
      <c r="C58" s="48" t="s">
        <v>131</v>
      </c>
      <c r="D58" s="80">
        <v>17981.55</v>
      </c>
      <c r="E58" s="79" t="s">
        <v>159</v>
      </c>
      <c r="F58" s="79">
        <v>15</v>
      </c>
      <c r="G58" s="46" t="s">
        <v>39</v>
      </c>
      <c r="H58" s="78"/>
      <c r="I58" s="81"/>
      <c r="J58" s="81"/>
      <c r="K58" s="56"/>
    </row>
    <row r="59" spans="1:11" ht="22.5" x14ac:dyDescent="0.25">
      <c r="A59" s="45">
        <v>27</v>
      </c>
      <c r="B59" s="79" t="s">
        <v>118</v>
      </c>
      <c r="C59" s="48" t="s">
        <v>132</v>
      </c>
      <c r="D59" s="80">
        <v>17981.55</v>
      </c>
      <c r="E59" s="79" t="s">
        <v>160</v>
      </c>
      <c r="F59" s="79">
        <v>15</v>
      </c>
      <c r="G59" s="79" t="s">
        <v>39</v>
      </c>
      <c r="H59" s="78"/>
      <c r="I59" s="81"/>
      <c r="J59" s="81"/>
      <c r="K59" s="56"/>
    </row>
    <row r="60" spans="1:11" ht="22.5" x14ac:dyDescent="0.25">
      <c r="A60" s="45">
        <v>28</v>
      </c>
      <c r="B60" s="79" t="s">
        <v>119</v>
      </c>
      <c r="C60" s="48" t="s">
        <v>133</v>
      </c>
      <c r="D60" s="80">
        <v>137753.89000000001</v>
      </c>
      <c r="E60" s="79" t="s">
        <v>161</v>
      </c>
      <c r="F60" s="79">
        <v>15</v>
      </c>
      <c r="G60" s="79" t="s">
        <v>39</v>
      </c>
      <c r="H60" s="78"/>
      <c r="I60" s="81"/>
      <c r="J60" s="81"/>
      <c r="K60" s="56"/>
    </row>
    <row r="61" spans="1:11" ht="22.5" x14ac:dyDescent="0.25">
      <c r="A61" s="45">
        <v>29</v>
      </c>
      <c r="B61" s="79" t="s">
        <v>120</v>
      </c>
      <c r="C61" s="48" t="s">
        <v>134</v>
      </c>
      <c r="D61" s="80">
        <v>17981.55</v>
      </c>
      <c r="E61" s="79" t="s">
        <v>162</v>
      </c>
      <c r="F61" s="79">
        <v>15</v>
      </c>
      <c r="G61" s="79" t="s">
        <v>39</v>
      </c>
      <c r="H61" s="78"/>
      <c r="I61" s="81"/>
      <c r="J61" s="81"/>
      <c r="K61" s="56"/>
    </row>
    <row r="62" spans="1:11" ht="22.5" x14ac:dyDescent="0.25">
      <c r="A62" s="45">
        <v>30</v>
      </c>
      <c r="B62" s="79" t="s">
        <v>121</v>
      </c>
      <c r="C62" s="48" t="s">
        <v>134</v>
      </c>
      <c r="D62" s="80">
        <v>140757.23000000001</v>
      </c>
      <c r="E62" s="79" t="s">
        <v>163</v>
      </c>
      <c r="F62" s="79">
        <v>90</v>
      </c>
      <c r="G62" s="79" t="s">
        <v>39</v>
      </c>
      <c r="H62" s="78"/>
      <c r="I62" s="81"/>
      <c r="J62" s="81"/>
      <c r="K62" s="56"/>
    </row>
    <row r="63" spans="1:11" x14ac:dyDescent="0.25">
      <c r="A63" s="39" t="s">
        <v>31</v>
      </c>
      <c r="D63" s="20"/>
      <c r="I63" s="77"/>
      <c r="J63" s="83"/>
    </row>
    <row r="64" spans="1:11" ht="22.5" x14ac:dyDescent="0.25">
      <c r="A64" s="44">
        <v>1</v>
      </c>
      <c r="B64" s="86" t="s">
        <v>164</v>
      </c>
      <c r="C64" s="87" t="s">
        <v>170</v>
      </c>
      <c r="D64" s="42">
        <v>1205113.52</v>
      </c>
      <c r="E64" s="38" t="s">
        <v>176</v>
      </c>
      <c r="F64" s="38">
        <v>610</v>
      </c>
      <c r="G64" s="36" t="s">
        <v>181</v>
      </c>
      <c r="H64" s="56"/>
      <c r="I64" s="56"/>
      <c r="J64" s="56"/>
      <c r="K64" s="56"/>
    </row>
    <row r="65" spans="1:11" ht="22.5" x14ac:dyDescent="0.25">
      <c r="A65" s="44">
        <v>2</v>
      </c>
      <c r="B65" s="86" t="s">
        <v>165</v>
      </c>
      <c r="C65" s="87" t="s">
        <v>171</v>
      </c>
      <c r="D65" s="42">
        <v>35513487.060000002</v>
      </c>
      <c r="E65" s="38" t="s">
        <v>177</v>
      </c>
      <c r="F65" s="38">
        <v>410</v>
      </c>
      <c r="G65" s="36" t="s">
        <v>41</v>
      </c>
      <c r="H65" s="56"/>
      <c r="I65" s="56"/>
      <c r="K65" s="56"/>
    </row>
    <row r="66" spans="1:11" ht="22.5" x14ac:dyDescent="0.25">
      <c r="A66" s="44">
        <v>3</v>
      </c>
      <c r="B66" s="86" t="s">
        <v>166</v>
      </c>
      <c r="C66" s="87" t="s">
        <v>172</v>
      </c>
      <c r="D66" s="42">
        <v>77231.02</v>
      </c>
      <c r="E66" s="38" t="s">
        <v>178</v>
      </c>
      <c r="F66" s="38">
        <v>15</v>
      </c>
      <c r="G66" s="36" t="s">
        <v>39</v>
      </c>
      <c r="H66" s="56"/>
      <c r="I66" s="56"/>
      <c r="K66" s="56"/>
    </row>
    <row r="67" spans="1:11" ht="15" hidden="1" customHeight="1" x14ac:dyDescent="0.25">
      <c r="A67" s="30">
        <v>2</v>
      </c>
      <c r="B67" s="86" t="s">
        <v>167</v>
      </c>
      <c r="C67" s="87" t="s">
        <v>169</v>
      </c>
      <c r="D67" s="42">
        <v>1671409.19</v>
      </c>
      <c r="E67" s="38" t="s">
        <v>175</v>
      </c>
      <c r="F67" s="38"/>
      <c r="G67" s="36" t="s">
        <v>90</v>
      </c>
    </row>
    <row r="68" spans="1:11" ht="24" customHeight="1" x14ac:dyDescent="0.25">
      <c r="A68" s="30">
        <v>4</v>
      </c>
      <c r="B68" s="88" t="s">
        <v>167</v>
      </c>
      <c r="C68" s="87" t="s">
        <v>173</v>
      </c>
      <c r="D68" s="42">
        <v>1671409.19</v>
      </c>
      <c r="E68" s="38" t="s">
        <v>179</v>
      </c>
      <c r="F68" s="38">
        <v>103</v>
      </c>
      <c r="G68" s="36" t="s">
        <v>41</v>
      </c>
    </row>
    <row r="69" spans="1:11" ht="24" customHeight="1" x14ac:dyDescent="0.25">
      <c r="A69" s="44">
        <v>5</v>
      </c>
      <c r="B69" s="36" t="s">
        <v>168</v>
      </c>
      <c r="C69" s="87" t="s">
        <v>174</v>
      </c>
      <c r="D69" s="42">
        <v>77231.02</v>
      </c>
      <c r="E69" s="38" t="s">
        <v>180</v>
      </c>
      <c r="F69" s="38">
        <v>20</v>
      </c>
      <c r="G69" s="36" t="s">
        <v>39</v>
      </c>
    </row>
    <row r="70" spans="1:11" x14ac:dyDescent="0.25">
      <c r="A70" s="35" t="s">
        <v>35</v>
      </c>
      <c r="B70" s="85"/>
      <c r="C70" s="85"/>
    </row>
    <row r="71" spans="1:11" ht="25.5" x14ac:dyDescent="0.25">
      <c r="A71" s="45">
        <v>1</v>
      </c>
      <c r="B71" s="38" t="s">
        <v>182</v>
      </c>
      <c r="C71" s="36" t="s">
        <v>183</v>
      </c>
      <c r="D71" s="42">
        <v>194139333.77000001</v>
      </c>
      <c r="E71" s="36" t="s">
        <v>184</v>
      </c>
      <c r="F71" s="38">
        <v>1184</v>
      </c>
      <c r="G71" s="36" t="s">
        <v>41</v>
      </c>
    </row>
    <row r="72" spans="1:11" x14ac:dyDescent="0.25">
      <c r="A72" s="45"/>
      <c r="B72" s="38"/>
      <c r="C72" s="36"/>
      <c r="D72" s="42"/>
      <c r="E72" s="36"/>
      <c r="F72" s="38"/>
      <c r="G72" s="36"/>
    </row>
  </sheetData>
  <mergeCells count="7">
    <mergeCell ref="A11:B11"/>
    <mergeCell ref="G3:G4"/>
    <mergeCell ref="A1:G1"/>
    <mergeCell ref="A5:D5"/>
    <mergeCell ref="A3:D4"/>
    <mergeCell ref="E3:E4"/>
    <mergeCell ref="F3:F4"/>
  </mergeCells>
  <phoneticPr fontId="12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F23"/>
  <sheetViews>
    <sheetView workbookViewId="0">
      <selection activeCell="F6" sqref="F6"/>
    </sheetView>
  </sheetViews>
  <sheetFormatPr defaultRowHeight="12.75" x14ac:dyDescent="0.2"/>
  <cols>
    <col min="1" max="4" width="14.7109375" customWidth="1"/>
    <col min="5" max="6" width="12.7109375" customWidth="1"/>
  </cols>
  <sheetData>
    <row r="1" spans="1:6" ht="36.75" customHeight="1" x14ac:dyDescent="0.2">
      <c r="A1" s="64" t="s">
        <v>19</v>
      </c>
      <c r="B1" s="64"/>
      <c r="C1" s="64"/>
      <c r="D1" s="64"/>
      <c r="E1" s="64"/>
      <c r="F1" s="64"/>
    </row>
    <row r="3" spans="1:6" ht="12.75" customHeight="1" x14ac:dyDescent="0.2">
      <c r="A3" s="58" t="s">
        <v>0</v>
      </c>
      <c r="B3" s="58"/>
      <c r="C3" s="58"/>
      <c r="D3" s="58"/>
      <c r="E3" s="59" t="s">
        <v>10</v>
      </c>
      <c r="F3" s="59" t="s">
        <v>1</v>
      </c>
    </row>
    <row r="4" spans="1:6" ht="29.25" customHeight="1" x14ac:dyDescent="0.2">
      <c r="A4" s="58"/>
      <c r="B4" s="58"/>
      <c r="C4" s="58"/>
      <c r="D4" s="58"/>
      <c r="E4" s="60"/>
      <c r="F4" s="60"/>
    </row>
    <row r="5" spans="1:6" ht="32.25" customHeight="1" x14ac:dyDescent="0.2">
      <c r="A5" s="71" t="s">
        <v>7</v>
      </c>
      <c r="B5" s="71"/>
      <c r="C5" s="71"/>
      <c r="D5" s="71"/>
      <c r="E5" s="9">
        <v>71</v>
      </c>
      <c r="F5" s="19">
        <v>2027.39</v>
      </c>
    </row>
    <row r="23" spans="6:6" x14ac:dyDescent="0.2">
      <c r="F23" s="31"/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"/>
  <sheetViews>
    <sheetView tabSelected="1" workbookViewId="0">
      <selection activeCell="F10" sqref="F10"/>
    </sheetView>
  </sheetViews>
  <sheetFormatPr defaultRowHeight="12.75" x14ac:dyDescent="0.2"/>
  <cols>
    <col min="1" max="8" width="12.7109375" customWidth="1"/>
    <col min="9" max="9" width="31.5703125" customWidth="1"/>
    <col min="13" max="13" width="9.140625" customWidth="1"/>
  </cols>
  <sheetData>
    <row r="1" spans="1:8" ht="40.5" customHeight="1" x14ac:dyDescent="0.2">
      <c r="A1" s="72" t="s">
        <v>28</v>
      </c>
      <c r="B1" s="73"/>
      <c r="C1" s="73"/>
      <c r="D1" s="73"/>
      <c r="E1" s="73"/>
      <c r="F1" s="73"/>
      <c r="G1" s="73"/>
      <c r="H1" s="73"/>
    </row>
    <row r="3" spans="1:8" ht="15" x14ac:dyDescent="0.2">
      <c r="A3" s="74" t="s">
        <v>33</v>
      </c>
      <c r="B3" s="74"/>
      <c r="C3" s="75" t="s">
        <v>34</v>
      </c>
      <c r="D3" s="76"/>
      <c r="E3" s="75" t="s">
        <v>3</v>
      </c>
      <c r="F3" s="76"/>
      <c r="G3" s="74" t="s">
        <v>32</v>
      </c>
      <c r="H3" s="74"/>
    </row>
    <row r="4" spans="1:8" ht="25.5" x14ac:dyDescent="0.2">
      <c r="A4" s="10" t="s">
        <v>26</v>
      </c>
      <c r="B4" s="10" t="s">
        <v>1</v>
      </c>
      <c r="C4" s="10" t="s">
        <v>26</v>
      </c>
      <c r="D4" s="10" t="s">
        <v>1</v>
      </c>
      <c r="E4" s="10" t="s">
        <v>26</v>
      </c>
      <c r="F4" s="10" t="s">
        <v>1</v>
      </c>
      <c r="G4" s="10" t="s">
        <v>26</v>
      </c>
      <c r="H4" s="10" t="s">
        <v>1</v>
      </c>
    </row>
    <row r="5" spans="1:8" ht="15" x14ac:dyDescent="0.2">
      <c r="A5" s="12" t="s">
        <v>40</v>
      </c>
      <c r="B5" s="12" t="s">
        <v>40</v>
      </c>
      <c r="C5" s="12">
        <v>28</v>
      </c>
      <c r="D5" s="41">
        <v>1311</v>
      </c>
      <c r="E5" s="12" t="s">
        <v>40</v>
      </c>
      <c r="F5" s="12" t="s">
        <v>40</v>
      </c>
      <c r="G5" s="12" t="s">
        <v>40</v>
      </c>
      <c r="H5" s="40" t="s">
        <v>40</v>
      </c>
    </row>
    <row r="6" spans="1:8" ht="15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8" t="s">
        <v>27</v>
      </c>
      <c r="B7" s="32"/>
      <c r="C7" s="18"/>
      <c r="D7" s="18"/>
      <c r="E7" s="18"/>
      <c r="F7" s="18"/>
      <c r="G7" s="18"/>
      <c r="H7" s="18"/>
    </row>
    <row r="9" spans="1:8" x14ac:dyDescent="0.2">
      <c r="A9" s="31"/>
    </row>
  </sheetData>
  <mergeCells count="5">
    <mergeCell ref="A1:H1"/>
    <mergeCell ref="A3:B3"/>
    <mergeCell ref="C3:D3"/>
    <mergeCell ref="E3:F3"/>
    <mergeCell ref="G3:H3"/>
  </mergeCells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Поданные заявки на ТП</vt:lpstr>
      <vt:lpstr>Аннулированные заявки на ТП</vt:lpstr>
      <vt:lpstr>Заключенные ДТП</vt:lpstr>
      <vt:lpstr>Выполненные ДТП </vt:lpstr>
      <vt:lpstr>Резервируемая мощность</vt:lpstr>
    </vt:vector>
  </TitlesOfParts>
  <Company>TGES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Сурнакова Юлия Валерьевна</dc:creator>
  <cp:lastModifiedBy>Савкина Лидия Игоревна</cp:lastModifiedBy>
  <cp:lastPrinted>2019-01-11T09:47:56Z</cp:lastPrinted>
  <dcterms:created xsi:type="dcterms:W3CDTF">2013-07-30T12:02:30Z</dcterms:created>
  <dcterms:modified xsi:type="dcterms:W3CDTF">2025-09-24T07:32:42Z</dcterms:modified>
</cp:coreProperties>
</file>