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2025\февраль\"/>
    </mc:Choice>
  </mc:AlternateContent>
  <xr:revisionPtr revIDLastSave="0" documentId="8_{B8014832-0592-43C9-AB0D-88A9E0B8DEB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/>
</workbook>
</file>

<file path=xl/calcChain.xml><?xml version="1.0" encoding="utf-8"?>
<calcChain xmlns="http://schemas.openxmlformats.org/spreadsheetml/2006/main">
  <c r="D5" i="5" l="1"/>
  <c r="C5" i="5"/>
  <c r="E5" i="3" l="1"/>
  <c r="F5" i="3"/>
  <c r="G5" i="3"/>
  <c r="G8" i="3"/>
  <c r="G7" i="3"/>
  <c r="G6" i="3"/>
  <c r="F8" i="3"/>
  <c r="F7" i="3"/>
  <c r="F6" i="3"/>
</calcChain>
</file>

<file path=xl/sharedStrings.xml><?xml version="1.0" encoding="utf-8"?>
<sst xmlns="http://schemas.openxmlformats.org/spreadsheetml/2006/main" count="191" uniqueCount="133">
  <si>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</si>
  <si>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</si>
  <si>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</si>
  <si>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</si>
  <si>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</si>
  <si>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</si>
  <si>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</si>
  <si>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</si>
  <si>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</si>
  <si>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</si>
  <si>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</si>
  <si>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</si>
  <si>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</si>
  <si>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</si>
  <si>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</si>
  <si>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</si>
  <si>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</si>
  <si>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</si>
  <si>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</si>
  <si>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</si>
  <si>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</si>
  <si>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</si>
  <si>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</si>
  <si>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</si>
  <si>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</si>
  <si>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</si>
  <si>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</si>
  <si>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</si>
  <si>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</si>
  <si>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</si>
  <si>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</si>
  <si>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</si>
  <si>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</si>
  <si>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</si>
  <si>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</si>
  <si>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</si>
  <si>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</si>
  <si>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</si>
  <si>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220/3</t>
  </si>
  <si>
    <t xml:space="preserve"> 380/7</t>
  </si>
  <si>
    <t>380/3</t>
  </si>
  <si>
    <t>-</t>
  </si>
  <si>
    <t xml:space="preserve"> 42-25</t>
  </si>
  <si>
    <t xml:space="preserve"> 44-25</t>
  </si>
  <si>
    <t xml:space="preserve"> 47-25</t>
  </si>
  <si>
    <t xml:space="preserve"> 48-25</t>
  </si>
  <si>
    <t xml:space="preserve"> 49-25</t>
  </si>
  <si>
    <t xml:space="preserve"> 50-25</t>
  </si>
  <si>
    <t xml:space="preserve"> 55-25</t>
  </si>
  <si>
    <t xml:space="preserve"> 57-25</t>
  </si>
  <si>
    <t xml:space="preserve"> 58-25</t>
  </si>
  <si>
    <t xml:space="preserve"> 60-25</t>
  </si>
  <si>
    <t xml:space="preserve"> 61-25</t>
  </si>
  <si>
    <t xml:space="preserve"> 64-25</t>
  </si>
  <si>
    <t xml:space="preserve"> 65-25</t>
  </si>
  <si>
    <t xml:space="preserve"> 66-25</t>
  </si>
  <si>
    <t xml:space="preserve"> 67-25</t>
  </si>
  <si>
    <t xml:space="preserve"> 69-25</t>
  </si>
  <si>
    <t xml:space="preserve"> 70-25</t>
  </si>
  <si>
    <t xml:space="preserve"> 71-25</t>
  </si>
  <si>
    <t xml:space="preserve"> 72-25</t>
  </si>
  <si>
    <t xml:space="preserve">с 03.02.2025 по 04.08.2025 </t>
  </si>
  <si>
    <t>с 04.02.2025 по 04.08.2025</t>
  </si>
  <si>
    <t>с 05.02.2025 по 05.08.2025</t>
  </si>
  <si>
    <t>с 11.02.2025 по 11.08.2025</t>
  </si>
  <si>
    <t>с 12.02.2025 по 12.08.2025</t>
  </si>
  <si>
    <t>с 14.02.2025 по 14.08.2025</t>
  </si>
  <si>
    <t>с 18.02.2025 по 18.08.2025</t>
  </si>
  <si>
    <t>с 19.02.2025 по 19.08.2025</t>
  </si>
  <si>
    <t xml:space="preserve">с 19.02.2025 по 19.08.2025 </t>
  </si>
  <si>
    <t xml:space="preserve">с 20.02.2025 по 20.08.2025 </t>
  </si>
  <si>
    <t xml:space="preserve">с 25.02.2025 по 25.08.2025 </t>
  </si>
  <si>
    <t>с 26.02.2025 по 26.08.2025</t>
  </si>
  <si>
    <t>с 27.02.2025 по 26.08.2025</t>
  </si>
  <si>
    <t>15 от 16.01.2025</t>
  </si>
  <si>
    <t>696 от 18.09.2024</t>
  </si>
  <si>
    <t>1007 от 28.12.2024</t>
  </si>
  <si>
    <t>54 от 30.01.2025</t>
  </si>
  <si>
    <t>66 от 06.02.2025</t>
  </si>
  <si>
    <t>26 от 21.01.2025</t>
  </si>
  <si>
    <t>53 от 30.01.2025</t>
  </si>
  <si>
    <t>774 от 15.10.2024</t>
  </si>
  <si>
    <t>28 от 22.01.2025</t>
  </si>
  <si>
    <t>60 от 05.02.2025</t>
  </si>
  <si>
    <t>36 от 24.01.2025</t>
  </si>
  <si>
    <t>96 от 14.02.2025</t>
  </si>
  <si>
    <t>82 от 12.02.2025</t>
  </si>
  <si>
    <t>92 от 14.02.2025</t>
  </si>
  <si>
    <t>97 от 14.02.2025</t>
  </si>
  <si>
    <t>80 от 12.02.2025</t>
  </si>
  <si>
    <t>27 от 22.01.2025</t>
  </si>
  <si>
    <t>104 от 20.02.2025</t>
  </si>
  <si>
    <t>110 от 21.02.2025</t>
  </si>
  <si>
    <t>380/2</t>
  </si>
  <si>
    <t xml:space="preserve"> 41-25</t>
  </si>
  <si>
    <t xml:space="preserve"> 43-25</t>
  </si>
  <si>
    <t xml:space="preserve"> 45-25</t>
  </si>
  <si>
    <t xml:space="preserve"> 46-25</t>
  </si>
  <si>
    <t xml:space="preserve"> 51-25</t>
  </si>
  <si>
    <t xml:space="preserve"> 53-25</t>
  </si>
  <si>
    <t xml:space="preserve"> 54-25/ВР</t>
  </si>
  <si>
    <t xml:space="preserve"> 56-25</t>
  </si>
  <si>
    <t xml:space="preserve"> 59-25</t>
  </si>
  <si>
    <t xml:space="preserve"> 62-25</t>
  </si>
  <si>
    <t xml:space="preserve"> 63-25</t>
  </si>
  <si>
    <t xml:space="preserve"> 68-25</t>
  </si>
  <si>
    <t xml:space="preserve">с 03.02.2025 по 17.03.2025 </t>
  </si>
  <si>
    <t>с 04.02.2025 по по 18.03.2025</t>
  </si>
  <si>
    <t>с 14.02.2025 по 28.03.2025</t>
  </si>
  <si>
    <t>с 17.02.2025 по 31.03.2025</t>
  </si>
  <si>
    <t>с 17.02.2025 по 10.03.2025</t>
  </si>
  <si>
    <t>с 18.02.2025 по 01.04.2025</t>
  </si>
  <si>
    <t>с 19.02.2025 по 02.04.2025</t>
  </si>
  <si>
    <t>с 19.02.2025 по 02.04.2026</t>
  </si>
  <si>
    <t>с 25.02.2025 по 08.04.2026</t>
  </si>
  <si>
    <t>30 от 23.01.2025</t>
  </si>
  <si>
    <t>22 от 20.01.2025</t>
  </si>
  <si>
    <t>51 от 29.01.2025</t>
  </si>
  <si>
    <t>43 от 27.01.2025</t>
  </si>
  <si>
    <t>63 от 06.02.2025</t>
  </si>
  <si>
    <t>72 от 10.02.2025</t>
  </si>
  <si>
    <t>49 от 29.01.2025</t>
  </si>
  <si>
    <t>65 от 06.02.2025</t>
  </si>
  <si>
    <t>71 от 10.02.2025</t>
  </si>
  <si>
    <t>64 от 06.02.2025</t>
  </si>
  <si>
    <t>79 от 12.02.2025</t>
  </si>
  <si>
    <t>99 от 17.02.2025</t>
  </si>
  <si>
    <t xml:space="preserve"> 40-25</t>
  </si>
  <si>
    <t xml:space="preserve"> 52-25</t>
  </si>
  <si>
    <t>с 05.02.2025 по 05.02.2026</t>
  </si>
  <si>
    <t>с 17.02.2025 по 17.02.2026</t>
  </si>
  <si>
    <t>892 от 15.11.2024</t>
  </si>
  <si>
    <t>996 от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</si>
</sst>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 vertical="top" wrapText="1"/>
    </xf>
    <xf numFmtId="14" fontId="13" fillId="0" borderId="0" xfId="0" applyNumberFormat="1" applyFont="1" applyBorder="1" applyAlignment="1">
      <alignment horizontal="center" vertical="top" wrapText="1"/>
    </xf>
    <xf numFmtId="0" fontId="4" fillId="0" borderId="0" xfId="0" applyFont="1" applyBorder="1"/>
    <xf numFmtId="14" fontId="4" fillId="0" borderId="0" xfId="0" applyNumberFormat="1" applyFont="1" applyBorder="1"/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topLeftCell="A4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6" t="s">
        <v>23</v>
      </c>
      <c r="B1" s="46"/>
      <c r="C1" s="46"/>
      <c r="D1" s="46"/>
      <c r="E1" s="46"/>
      <c r="F1" s="46"/>
    </row>
    <row r="3" spans="1:6" ht="36" customHeight="1" x14ac:dyDescent="0.2">
      <c r="A3" s="53" t="s">
        <v>11</v>
      </c>
      <c r="B3" s="53"/>
      <c r="C3" s="53"/>
      <c r="D3" s="53"/>
      <c r="E3" s="53"/>
      <c r="F3" s="53"/>
    </row>
    <row r="5" spans="1:6" ht="12.75" customHeight="1" x14ac:dyDescent="0.2">
      <c r="A5" s="47" t="s">
        <v>0</v>
      </c>
      <c r="B5" s="47"/>
      <c r="C5" s="47"/>
      <c r="D5" s="47"/>
      <c r="E5" s="48" t="s">
        <v>8</v>
      </c>
      <c r="F5" s="48" t="s">
        <v>1</v>
      </c>
    </row>
    <row r="6" spans="1:6" x14ac:dyDescent="0.2">
      <c r="A6" s="47"/>
      <c r="B6" s="47"/>
      <c r="C6" s="47"/>
      <c r="D6" s="47"/>
      <c r="E6" s="49"/>
      <c r="F6" s="49"/>
    </row>
    <row r="7" spans="1:6" ht="45" customHeight="1" x14ac:dyDescent="0.2">
      <c r="A7" s="50" t="s">
        <v>20</v>
      </c>
      <c r="B7" s="51"/>
      <c r="C7" s="51"/>
      <c r="D7" s="52"/>
      <c r="E7" s="9">
        <v>70</v>
      </c>
      <c r="F7" s="19">
        <v>6685.4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3" t="s">
        <v>17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8</v>
      </c>
      <c r="F3" s="48" t="s">
        <v>1</v>
      </c>
    </row>
    <row r="4" spans="1:6" x14ac:dyDescent="0.2">
      <c r="A4" s="47"/>
      <c r="B4" s="47"/>
      <c r="C4" s="47"/>
      <c r="D4" s="47"/>
      <c r="E4" s="49"/>
      <c r="F4" s="49"/>
    </row>
    <row r="5" spans="1:6" ht="36.75" customHeight="1" x14ac:dyDescent="0.2">
      <c r="A5" s="54" t="s">
        <v>21</v>
      </c>
      <c r="B5" s="54"/>
      <c r="C5" s="54"/>
      <c r="D5" s="54"/>
      <c r="E5" s="9">
        <v>17</v>
      </c>
      <c r="F5" s="19">
        <v>3146.4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K58"/>
  <sheetViews>
    <sheetView workbookViewId="0">
      <selection activeCell="E6" sqref="E6"/>
    </sheetView>
  </sheetViews>
  <sheetFormatPr defaultRowHeight="15" x14ac:dyDescent="0.25"/>
  <cols>
    <col min="1" max="1" width="4.28515625" style="21" customWidth="1"/>
    <col min="2" max="2" width="14.5703125" style="20" customWidth="1"/>
    <col min="3" max="3" width="15.28515625" style="20" customWidth="1"/>
    <col min="4" max="4" width="13.28515625" style="26" customWidth="1"/>
    <col min="5" max="5" width="16.85546875" style="20" customWidth="1"/>
    <col min="6" max="6" width="16" style="20" customWidth="1"/>
    <col min="7" max="7" width="15.85546875" style="20" customWidth="1"/>
    <col min="8" max="8" width="12.140625" style="20" customWidth="1"/>
    <col min="9" max="9" width="11.85546875" style="20" customWidth="1"/>
    <col min="10" max="10" width="12.85546875" style="20" customWidth="1"/>
    <col min="11" max="16384" width="9.140625" style="20"/>
  </cols>
  <sheetData>
    <row r="1" spans="1:11" ht="61.5" customHeight="1" x14ac:dyDescent="0.25">
      <c r="A1" s="56" t="s">
        <v>18</v>
      </c>
      <c r="B1" s="56"/>
      <c r="C1" s="56"/>
      <c r="D1" s="56"/>
      <c r="E1" s="56"/>
      <c r="F1" s="56"/>
      <c r="G1" s="56"/>
    </row>
    <row r="3" spans="1:11" s="1" customFormat="1" ht="12.75" customHeight="1" x14ac:dyDescent="0.2">
      <c r="A3" s="47" t="s">
        <v>0</v>
      </c>
      <c r="B3" s="47"/>
      <c r="C3" s="47"/>
      <c r="D3" s="47"/>
      <c r="E3" s="48" t="s">
        <v>9</v>
      </c>
      <c r="F3" s="48" t="s">
        <v>29</v>
      </c>
      <c r="G3" s="48" t="s">
        <v>2</v>
      </c>
    </row>
    <row r="4" spans="1:11" s="1" customFormat="1" ht="26.25" customHeight="1" x14ac:dyDescent="0.2">
      <c r="A4" s="47"/>
      <c r="B4" s="47"/>
      <c r="C4" s="47"/>
      <c r="D4" s="47"/>
      <c r="E4" s="49"/>
      <c r="F4" s="49"/>
      <c r="G4" s="48"/>
    </row>
    <row r="5" spans="1:11" ht="45" customHeight="1" x14ac:dyDescent="0.25">
      <c r="A5" s="57" t="s">
        <v>6</v>
      </c>
      <c r="B5" s="58"/>
      <c r="C5" s="58"/>
      <c r="D5" s="59"/>
      <c r="E5" s="17">
        <f>E6+E7+E8+E9</f>
        <v>33</v>
      </c>
      <c r="F5" s="43">
        <f>F6+F7+F8+F9</f>
        <v>1072</v>
      </c>
      <c r="G5" s="19">
        <f>SUM(G6:G9)</f>
        <v>9299281.7799999993</v>
      </c>
    </row>
    <row r="6" spans="1:11" ht="19.5" customHeight="1" x14ac:dyDescent="0.25">
      <c r="A6" s="13" t="s">
        <v>24</v>
      </c>
      <c r="B6" s="14"/>
      <c r="C6" s="14"/>
      <c r="D6" s="25"/>
      <c r="E6" s="17">
        <v>12</v>
      </c>
      <c r="F6" s="19">
        <f>SUM(F15:F26)</f>
        <v>137</v>
      </c>
      <c r="G6" s="19">
        <f>SUM(D15:D26)</f>
        <v>651114.48</v>
      </c>
    </row>
    <row r="7" spans="1:11" ht="19.5" customHeight="1" x14ac:dyDescent="0.25">
      <c r="A7" s="13" t="s">
        <v>5</v>
      </c>
      <c r="B7" s="14"/>
      <c r="C7" s="14"/>
      <c r="D7" s="25"/>
      <c r="E7" s="17">
        <v>19</v>
      </c>
      <c r="F7" s="19">
        <f>SUM(F28:F46)</f>
        <v>800</v>
      </c>
      <c r="G7" s="19">
        <f>SUM(D28:D46)</f>
        <v>2034922.0100000002</v>
      </c>
    </row>
    <row r="8" spans="1:11" ht="20.25" customHeight="1" x14ac:dyDescent="0.25">
      <c r="A8" s="13" t="s">
        <v>4</v>
      </c>
      <c r="B8" s="14"/>
      <c r="C8" s="14"/>
      <c r="D8" s="25"/>
      <c r="E8" s="17">
        <v>2</v>
      </c>
      <c r="F8" s="19">
        <f>SUM(F48:F49)</f>
        <v>135</v>
      </c>
      <c r="G8" s="19">
        <f>SUM(D48:D49)</f>
        <v>6613245.2899999991</v>
      </c>
    </row>
    <row r="9" spans="1:11" x14ac:dyDescent="0.25">
      <c r="A9" s="13" t="s">
        <v>25</v>
      </c>
      <c r="B9" s="14"/>
      <c r="C9" s="14"/>
      <c r="D9" s="25"/>
      <c r="E9" s="17"/>
      <c r="F9" s="19"/>
      <c r="G9" s="19"/>
    </row>
    <row r="11" spans="1:11" x14ac:dyDescent="0.25">
      <c r="A11" s="55" t="s">
        <v>22</v>
      </c>
      <c r="B11" s="55"/>
    </row>
    <row r="12" spans="1:11" x14ac:dyDescent="0.25">
      <c r="B12" s="22"/>
      <c r="C12" s="22"/>
      <c r="D12" s="27"/>
      <c r="E12" s="22"/>
      <c r="F12" s="22"/>
      <c r="G12" s="22"/>
    </row>
    <row r="13" spans="1:11" ht="45" x14ac:dyDescent="0.25">
      <c r="A13" s="23" t="s">
        <v>16</v>
      </c>
      <c r="B13" s="24" t="s">
        <v>12</v>
      </c>
      <c r="C13" s="24" t="s">
        <v>13</v>
      </c>
      <c r="D13" s="28" t="s">
        <v>30</v>
      </c>
      <c r="E13" s="24" t="s">
        <v>14</v>
      </c>
      <c r="F13" s="23" t="s">
        <v>1</v>
      </c>
      <c r="G13" s="24" t="s">
        <v>15</v>
      </c>
    </row>
    <row r="14" spans="1:11" ht="18.75" customHeight="1" x14ac:dyDescent="0.25">
      <c r="A14" s="15" t="s">
        <v>37</v>
      </c>
      <c r="B14" s="16"/>
      <c r="C14" s="16"/>
      <c r="D14" s="29"/>
      <c r="E14" s="16"/>
      <c r="F14" s="16"/>
      <c r="G14" s="74"/>
      <c r="H14" s="68"/>
      <c r="I14" s="68"/>
      <c r="J14" s="68"/>
      <c r="K14" s="68"/>
    </row>
    <row r="15" spans="1:11" ht="18.75" customHeight="1" x14ac:dyDescent="0.25">
      <c r="A15" s="45">
        <v>1</v>
      </c>
      <c r="B15" s="71" t="s">
        <v>94</v>
      </c>
      <c r="C15" s="70" t="s">
        <v>106</v>
      </c>
      <c r="D15" s="72">
        <v>73394.460000000006</v>
      </c>
      <c r="E15" s="71" t="s">
        <v>115</v>
      </c>
      <c r="F15" s="71">
        <v>10</v>
      </c>
      <c r="G15" s="75" t="s">
        <v>40</v>
      </c>
      <c r="H15" s="66"/>
      <c r="I15" s="66"/>
      <c r="J15" s="68"/>
      <c r="K15" s="68"/>
    </row>
    <row r="16" spans="1:11" ht="18.75" customHeight="1" x14ac:dyDescent="0.25">
      <c r="A16" s="45">
        <v>2</v>
      </c>
      <c r="B16" s="71" t="s">
        <v>95</v>
      </c>
      <c r="C16" s="70" t="s">
        <v>106</v>
      </c>
      <c r="D16" s="72">
        <v>11987.7</v>
      </c>
      <c r="E16" s="71" t="s">
        <v>116</v>
      </c>
      <c r="F16" s="71">
        <v>10</v>
      </c>
      <c r="G16" s="75" t="s">
        <v>38</v>
      </c>
      <c r="H16" s="66"/>
      <c r="I16" s="66"/>
      <c r="J16" s="68"/>
      <c r="K16" s="68"/>
    </row>
    <row r="17" spans="1:11" ht="18.75" customHeight="1" x14ac:dyDescent="0.25">
      <c r="A17" s="45">
        <v>3</v>
      </c>
      <c r="B17" s="71" t="s">
        <v>96</v>
      </c>
      <c r="C17" s="70" t="s">
        <v>107</v>
      </c>
      <c r="D17" s="72">
        <v>17981.55</v>
      </c>
      <c r="E17" s="71" t="s">
        <v>117</v>
      </c>
      <c r="F17" s="71">
        <v>15</v>
      </c>
      <c r="G17" s="75" t="s">
        <v>40</v>
      </c>
      <c r="H17" s="66"/>
      <c r="I17" s="66"/>
      <c r="J17" s="68"/>
      <c r="K17" s="68"/>
    </row>
    <row r="18" spans="1:11" ht="18.75" customHeight="1" x14ac:dyDescent="0.25">
      <c r="A18" s="45">
        <v>4</v>
      </c>
      <c r="B18" s="71" t="s">
        <v>97</v>
      </c>
      <c r="C18" s="70" t="s">
        <v>107</v>
      </c>
      <c r="D18" s="72">
        <v>73394.460000000006</v>
      </c>
      <c r="E18" s="71" t="s">
        <v>118</v>
      </c>
      <c r="F18" s="71">
        <v>15</v>
      </c>
      <c r="G18" s="75" t="s">
        <v>40</v>
      </c>
      <c r="H18" s="66"/>
      <c r="I18" s="66"/>
      <c r="J18" s="68"/>
      <c r="K18" s="68"/>
    </row>
    <row r="19" spans="1:11" ht="18.75" customHeight="1" x14ac:dyDescent="0.25">
      <c r="A19" s="45">
        <v>5</v>
      </c>
      <c r="B19" s="71" t="s">
        <v>98</v>
      </c>
      <c r="C19" s="70" t="s">
        <v>108</v>
      </c>
      <c r="D19" s="72">
        <v>17981.55</v>
      </c>
      <c r="E19" s="71" t="s">
        <v>119</v>
      </c>
      <c r="F19" s="71">
        <v>15</v>
      </c>
      <c r="G19" s="75" t="s">
        <v>40</v>
      </c>
      <c r="H19" s="66"/>
      <c r="I19" s="66"/>
      <c r="J19" s="68"/>
      <c r="K19" s="68"/>
    </row>
    <row r="20" spans="1:11" ht="18.75" customHeight="1" x14ac:dyDescent="0.25">
      <c r="A20" s="45">
        <v>6</v>
      </c>
      <c r="B20" s="71" t="s">
        <v>99</v>
      </c>
      <c r="C20" s="70" t="s">
        <v>109</v>
      </c>
      <c r="D20" s="72">
        <v>73394.460000000006</v>
      </c>
      <c r="E20" s="71" t="s">
        <v>120</v>
      </c>
      <c r="F20" s="71">
        <v>15</v>
      </c>
      <c r="G20" s="75" t="s">
        <v>40</v>
      </c>
      <c r="H20" s="66"/>
      <c r="I20" s="66"/>
      <c r="J20" s="68"/>
      <c r="K20" s="68"/>
    </row>
    <row r="21" spans="1:11" ht="18.75" customHeight="1" x14ac:dyDescent="0.25">
      <c r="A21" s="45">
        <v>7</v>
      </c>
      <c r="B21" s="71" t="s">
        <v>100</v>
      </c>
      <c r="C21" s="70" t="s">
        <v>110</v>
      </c>
      <c r="D21" s="72">
        <v>34618.31</v>
      </c>
      <c r="E21" s="71" t="s">
        <v>121</v>
      </c>
      <c r="F21" s="71">
        <v>7</v>
      </c>
      <c r="G21" s="75" t="s">
        <v>38</v>
      </c>
      <c r="H21" s="66"/>
      <c r="I21" s="66"/>
      <c r="J21" s="68"/>
      <c r="K21" s="68"/>
    </row>
    <row r="22" spans="1:11" ht="18.75" customHeight="1" x14ac:dyDescent="0.25">
      <c r="A22" s="45">
        <v>8</v>
      </c>
      <c r="B22" s="71" t="s">
        <v>101</v>
      </c>
      <c r="C22" s="70" t="s">
        <v>111</v>
      </c>
      <c r="D22" s="72">
        <v>73394.460000000006</v>
      </c>
      <c r="E22" s="71" t="s">
        <v>122</v>
      </c>
      <c r="F22" s="71">
        <v>5</v>
      </c>
      <c r="G22" s="75" t="s">
        <v>40</v>
      </c>
      <c r="H22" s="66"/>
      <c r="I22" s="66"/>
      <c r="J22" s="68"/>
      <c r="K22" s="68"/>
    </row>
    <row r="23" spans="1:11" ht="18.75" customHeight="1" x14ac:dyDescent="0.25">
      <c r="A23" s="45">
        <v>9</v>
      </c>
      <c r="B23" s="71" t="s">
        <v>102</v>
      </c>
      <c r="C23" s="70" t="s">
        <v>111</v>
      </c>
      <c r="D23" s="72">
        <v>73394.460000000006</v>
      </c>
      <c r="E23" s="71" t="s">
        <v>123</v>
      </c>
      <c r="F23" s="71">
        <v>15</v>
      </c>
      <c r="G23" s="75" t="s">
        <v>40</v>
      </c>
      <c r="H23" s="66"/>
      <c r="I23" s="66"/>
      <c r="J23" s="68"/>
      <c r="K23" s="68"/>
    </row>
    <row r="24" spans="1:11" ht="18.75" customHeight="1" x14ac:dyDescent="0.25">
      <c r="A24" s="45">
        <v>10</v>
      </c>
      <c r="B24" s="71" t="s">
        <v>103</v>
      </c>
      <c r="C24" s="70" t="s">
        <v>112</v>
      </c>
      <c r="D24" s="72">
        <v>73394.460000000006</v>
      </c>
      <c r="E24" s="71" t="s">
        <v>124</v>
      </c>
      <c r="F24" s="71">
        <v>15</v>
      </c>
      <c r="G24" s="75" t="s">
        <v>40</v>
      </c>
      <c r="H24" s="66"/>
      <c r="I24" s="66"/>
      <c r="J24" s="68"/>
      <c r="K24" s="68"/>
    </row>
    <row r="25" spans="1:11" ht="18.75" customHeight="1" x14ac:dyDescent="0.25">
      <c r="A25" s="45">
        <v>11</v>
      </c>
      <c r="B25" s="71" t="s">
        <v>104</v>
      </c>
      <c r="C25" s="70" t="s">
        <v>113</v>
      </c>
      <c r="D25" s="72">
        <v>54784.15</v>
      </c>
      <c r="E25" s="71" t="s">
        <v>125</v>
      </c>
      <c r="F25" s="71">
        <v>5</v>
      </c>
      <c r="G25" s="75" t="s">
        <v>38</v>
      </c>
      <c r="H25" s="66"/>
      <c r="I25" s="66"/>
      <c r="J25" s="68"/>
      <c r="K25" s="68"/>
    </row>
    <row r="26" spans="1:11" ht="18.75" customHeight="1" x14ac:dyDescent="0.25">
      <c r="A26" s="45">
        <v>12</v>
      </c>
      <c r="B26" s="71" t="s">
        <v>105</v>
      </c>
      <c r="C26" s="70" t="s">
        <v>114</v>
      </c>
      <c r="D26" s="72">
        <v>73394.460000000006</v>
      </c>
      <c r="E26" s="71" t="s">
        <v>126</v>
      </c>
      <c r="F26" s="71">
        <v>10</v>
      </c>
      <c r="G26" s="75" t="s">
        <v>40</v>
      </c>
      <c r="H26" s="66"/>
      <c r="I26" s="66"/>
      <c r="J26" s="68"/>
      <c r="K26" s="68"/>
    </row>
    <row r="27" spans="1:11" x14ac:dyDescent="0.25">
      <c r="A27" s="34" t="s">
        <v>36</v>
      </c>
      <c r="B27" s="33"/>
      <c r="C27" s="36"/>
      <c r="D27" s="37"/>
      <c r="E27" s="36"/>
      <c r="F27" s="38"/>
      <c r="G27" s="73"/>
      <c r="H27" s="68"/>
      <c r="I27" s="68"/>
      <c r="J27" s="68"/>
      <c r="K27" s="68"/>
    </row>
    <row r="28" spans="1:11" ht="22.5" x14ac:dyDescent="0.25">
      <c r="A28" s="45">
        <v>1</v>
      </c>
      <c r="B28" s="71" t="s">
        <v>42</v>
      </c>
      <c r="C28" s="76" t="s">
        <v>61</v>
      </c>
      <c r="D28" s="72">
        <v>77231.02</v>
      </c>
      <c r="E28" s="71" t="s">
        <v>74</v>
      </c>
      <c r="F28" s="71">
        <v>15</v>
      </c>
      <c r="G28" s="71" t="s">
        <v>40</v>
      </c>
      <c r="H28" s="66"/>
      <c r="I28" s="67"/>
      <c r="J28" s="68"/>
    </row>
    <row r="29" spans="1:11" ht="22.5" x14ac:dyDescent="0.25">
      <c r="A29" s="45">
        <v>2</v>
      </c>
      <c r="B29" s="71" t="s">
        <v>43</v>
      </c>
      <c r="C29" s="76" t="s">
        <v>62</v>
      </c>
      <c r="D29" s="72">
        <v>250732.7</v>
      </c>
      <c r="E29" s="71" t="s">
        <v>75</v>
      </c>
      <c r="F29" s="71">
        <v>50</v>
      </c>
      <c r="G29" s="71" t="s">
        <v>93</v>
      </c>
      <c r="H29" s="66"/>
      <c r="I29" s="67"/>
      <c r="J29" s="68"/>
    </row>
    <row r="30" spans="1:11" ht="22.5" x14ac:dyDescent="0.25">
      <c r="A30" s="45">
        <v>3</v>
      </c>
      <c r="B30" s="71" t="s">
        <v>44</v>
      </c>
      <c r="C30" s="76" t="s">
        <v>63</v>
      </c>
      <c r="D30" s="72">
        <v>73394.460000000006</v>
      </c>
      <c r="E30" s="71" t="s">
        <v>76</v>
      </c>
      <c r="F30" s="71">
        <v>30</v>
      </c>
      <c r="G30" s="71" t="s">
        <v>40</v>
      </c>
      <c r="H30" s="66"/>
      <c r="I30" s="67"/>
      <c r="J30" s="68"/>
    </row>
    <row r="31" spans="1:11" ht="22.5" x14ac:dyDescent="0.25">
      <c r="A31" s="45">
        <v>4</v>
      </c>
      <c r="B31" s="71" t="s">
        <v>45</v>
      </c>
      <c r="C31" s="76" t="s">
        <v>64</v>
      </c>
      <c r="D31" s="72">
        <v>151500</v>
      </c>
      <c r="E31" s="71" t="s">
        <v>77</v>
      </c>
      <c r="F31" s="71">
        <v>15</v>
      </c>
      <c r="G31" s="71" t="s">
        <v>40</v>
      </c>
      <c r="H31" s="66"/>
      <c r="I31" s="67"/>
      <c r="J31" s="68"/>
    </row>
    <row r="32" spans="1:11" ht="22.5" x14ac:dyDescent="0.25">
      <c r="A32" s="45">
        <v>5</v>
      </c>
      <c r="B32" s="71" t="s">
        <v>46</v>
      </c>
      <c r="C32" s="76" t="s">
        <v>65</v>
      </c>
      <c r="D32" s="72">
        <v>151500</v>
      </c>
      <c r="E32" s="71" t="s">
        <v>78</v>
      </c>
      <c r="F32" s="71">
        <v>15</v>
      </c>
      <c r="G32" s="71" t="s">
        <v>40</v>
      </c>
      <c r="H32" s="66"/>
      <c r="I32" s="67"/>
      <c r="J32" s="68"/>
    </row>
    <row r="33" spans="1:10" ht="22.5" x14ac:dyDescent="0.25">
      <c r="A33" s="45">
        <v>6</v>
      </c>
      <c r="B33" s="71" t="s">
        <v>47</v>
      </c>
      <c r="C33" s="76" t="s">
        <v>66</v>
      </c>
      <c r="D33" s="72">
        <v>140757.23000000001</v>
      </c>
      <c r="E33" s="71" t="s">
        <v>79</v>
      </c>
      <c r="F33" s="71">
        <v>150</v>
      </c>
      <c r="G33" s="71" t="s">
        <v>40</v>
      </c>
      <c r="H33" s="66"/>
      <c r="I33" s="67"/>
      <c r="J33" s="68"/>
    </row>
    <row r="34" spans="1:10" ht="22.5" x14ac:dyDescent="0.25">
      <c r="A34" s="45">
        <v>7</v>
      </c>
      <c r="B34" s="71" t="s">
        <v>48</v>
      </c>
      <c r="C34" s="76" t="s">
        <v>67</v>
      </c>
      <c r="D34" s="72">
        <v>73394.460000000006</v>
      </c>
      <c r="E34" s="71" t="s">
        <v>80</v>
      </c>
      <c r="F34" s="71">
        <v>15</v>
      </c>
      <c r="G34" s="71" t="s">
        <v>40</v>
      </c>
      <c r="H34" s="66"/>
      <c r="I34" s="67"/>
      <c r="J34" s="68"/>
    </row>
    <row r="35" spans="1:10" ht="22.5" x14ac:dyDescent="0.25">
      <c r="A35" s="45">
        <v>8</v>
      </c>
      <c r="B35" s="71" t="s">
        <v>49</v>
      </c>
      <c r="C35" s="76" t="s">
        <v>67</v>
      </c>
      <c r="D35" s="72">
        <v>250732.7</v>
      </c>
      <c r="E35" s="71" t="s">
        <v>81</v>
      </c>
      <c r="F35" s="71">
        <v>50</v>
      </c>
      <c r="G35" s="71" t="s">
        <v>93</v>
      </c>
      <c r="H35" s="66"/>
      <c r="I35" s="67"/>
      <c r="J35" s="68"/>
    </row>
    <row r="36" spans="1:10" ht="22.5" x14ac:dyDescent="0.25">
      <c r="A36" s="45">
        <v>9</v>
      </c>
      <c r="B36" s="71" t="s">
        <v>50</v>
      </c>
      <c r="C36" s="76" t="s">
        <v>67</v>
      </c>
      <c r="D36" s="72">
        <v>140757.23000000001</v>
      </c>
      <c r="E36" s="71" t="s">
        <v>82</v>
      </c>
      <c r="F36" s="71">
        <v>50</v>
      </c>
      <c r="G36" s="71" t="s">
        <v>40</v>
      </c>
      <c r="H36" s="66"/>
      <c r="I36" s="67"/>
      <c r="J36" s="68"/>
    </row>
    <row r="37" spans="1:10" ht="22.5" x14ac:dyDescent="0.25">
      <c r="A37" s="45">
        <v>10</v>
      </c>
      <c r="B37" s="71" t="s">
        <v>51</v>
      </c>
      <c r="C37" s="76" t="s">
        <v>68</v>
      </c>
      <c r="D37" s="72">
        <v>151500</v>
      </c>
      <c r="E37" s="71" t="s">
        <v>83</v>
      </c>
      <c r="F37" s="71">
        <v>15</v>
      </c>
      <c r="G37" s="71" t="s">
        <v>40</v>
      </c>
      <c r="H37" s="66"/>
      <c r="I37" s="67"/>
      <c r="J37" s="68"/>
    </row>
    <row r="38" spans="1:10" ht="22.5" x14ac:dyDescent="0.25">
      <c r="A38" s="45">
        <v>11</v>
      </c>
      <c r="B38" s="71" t="s">
        <v>52</v>
      </c>
      <c r="C38" s="76" t="s">
        <v>68</v>
      </c>
      <c r="D38" s="72">
        <v>140757.23000000001</v>
      </c>
      <c r="E38" s="71" t="s">
        <v>84</v>
      </c>
      <c r="F38" s="71">
        <v>150</v>
      </c>
      <c r="G38" s="71" t="s">
        <v>40</v>
      </c>
      <c r="H38" s="66"/>
      <c r="I38" s="67"/>
      <c r="J38" s="68"/>
    </row>
    <row r="39" spans="1:10" ht="22.5" x14ac:dyDescent="0.25">
      <c r="A39" s="45">
        <v>12</v>
      </c>
      <c r="B39" s="71" t="s">
        <v>53</v>
      </c>
      <c r="C39" s="76" t="s">
        <v>68</v>
      </c>
      <c r="D39" s="72">
        <v>17981.55</v>
      </c>
      <c r="E39" s="71" t="s">
        <v>85</v>
      </c>
      <c r="F39" s="71">
        <v>15</v>
      </c>
      <c r="G39" s="71" t="s">
        <v>40</v>
      </c>
      <c r="H39" s="66"/>
      <c r="I39" s="67"/>
      <c r="J39" s="68"/>
    </row>
    <row r="40" spans="1:10" ht="22.5" x14ac:dyDescent="0.25">
      <c r="A40" s="45">
        <v>13</v>
      </c>
      <c r="B40" s="71" t="s">
        <v>54</v>
      </c>
      <c r="C40" s="76" t="s">
        <v>68</v>
      </c>
      <c r="D40" s="72">
        <v>17981.55</v>
      </c>
      <c r="E40" s="71" t="s">
        <v>86</v>
      </c>
      <c r="F40" s="71">
        <v>15</v>
      </c>
      <c r="G40" s="71" t="s">
        <v>40</v>
      </c>
      <c r="H40" s="66"/>
      <c r="I40" s="67"/>
      <c r="J40" s="68"/>
    </row>
    <row r="41" spans="1:10" ht="22.5" x14ac:dyDescent="0.25">
      <c r="A41" s="45">
        <v>14</v>
      </c>
      <c r="B41" s="71" t="s">
        <v>55</v>
      </c>
      <c r="C41" s="76" t="s">
        <v>69</v>
      </c>
      <c r="D41" s="72">
        <v>50500</v>
      </c>
      <c r="E41" s="71" t="s">
        <v>87</v>
      </c>
      <c r="F41" s="71">
        <v>5</v>
      </c>
      <c r="G41" s="71" t="s">
        <v>40</v>
      </c>
      <c r="H41" s="66"/>
      <c r="I41" s="67"/>
      <c r="J41" s="68"/>
    </row>
    <row r="42" spans="1:10" ht="22.5" x14ac:dyDescent="0.25">
      <c r="A42" s="45">
        <v>15</v>
      </c>
      <c r="B42" s="71" t="s">
        <v>56</v>
      </c>
      <c r="C42" s="76" t="s">
        <v>70</v>
      </c>
      <c r="D42" s="72">
        <v>151500</v>
      </c>
      <c r="E42" s="71" t="s">
        <v>88</v>
      </c>
      <c r="F42" s="71">
        <v>15</v>
      </c>
      <c r="G42" s="71" t="s">
        <v>40</v>
      </c>
      <c r="H42" s="66"/>
      <c r="I42" s="67"/>
      <c r="J42" s="68"/>
    </row>
    <row r="43" spans="1:10" ht="22.5" x14ac:dyDescent="0.25">
      <c r="A43" s="45">
        <v>16</v>
      </c>
      <c r="B43" s="71" t="s">
        <v>57</v>
      </c>
      <c r="C43" s="76" t="s">
        <v>71</v>
      </c>
      <c r="D43" s="72">
        <v>17981.55</v>
      </c>
      <c r="E43" s="71" t="s">
        <v>89</v>
      </c>
      <c r="F43" s="71">
        <v>15</v>
      </c>
      <c r="G43" s="71" t="s">
        <v>40</v>
      </c>
      <c r="H43" s="66"/>
      <c r="I43" s="67"/>
      <c r="J43" s="68"/>
    </row>
    <row r="44" spans="1:10" ht="22.5" x14ac:dyDescent="0.25">
      <c r="A44" s="45">
        <v>17</v>
      </c>
      <c r="B44" s="71" t="s">
        <v>58</v>
      </c>
      <c r="C44" s="76" t="s">
        <v>71</v>
      </c>
      <c r="D44" s="72">
        <v>140757.23000000001</v>
      </c>
      <c r="E44" s="71" t="s">
        <v>90</v>
      </c>
      <c r="F44" s="71">
        <v>150</v>
      </c>
      <c r="G44" s="71" t="s">
        <v>40</v>
      </c>
      <c r="H44" s="66"/>
      <c r="I44" s="67"/>
      <c r="J44" s="68"/>
    </row>
    <row r="45" spans="1:10" ht="22.5" x14ac:dyDescent="0.25">
      <c r="A45" s="45">
        <v>18</v>
      </c>
      <c r="B45" s="71" t="s">
        <v>59</v>
      </c>
      <c r="C45" s="76" t="s">
        <v>72</v>
      </c>
      <c r="D45" s="72">
        <v>17981.55</v>
      </c>
      <c r="E45" s="71" t="s">
        <v>91</v>
      </c>
      <c r="F45" s="71">
        <v>15</v>
      </c>
      <c r="G45" s="71" t="s">
        <v>40</v>
      </c>
      <c r="H45" s="66"/>
      <c r="I45" s="67"/>
      <c r="J45" s="68"/>
    </row>
    <row r="46" spans="1:10" ht="22.5" x14ac:dyDescent="0.25">
      <c r="A46" s="45">
        <v>19</v>
      </c>
      <c r="B46" s="71" t="s">
        <v>60</v>
      </c>
      <c r="C46" s="76" t="s">
        <v>73</v>
      </c>
      <c r="D46" s="72">
        <v>17981.55</v>
      </c>
      <c r="E46" s="71" t="s">
        <v>92</v>
      </c>
      <c r="F46" s="71">
        <v>15</v>
      </c>
      <c r="G46" s="71" t="s">
        <v>40</v>
      </c>
      <c r="H46" s="66"/>
      <c r="I46" s="67"/>
      <c r="J46" s="69"/>
    </row>
    <row r="47" spans="1:10" x14ac:dyDescent="0.25">
      <c r="A47" s="39" t="s">
        <v>31</v>
      </c>
      <c r="D47" s="20"/>
    </row>
    <row r="48" spans="1:10" ht="22.5" x14ac:dyDescent="0.25">
      <c r="A48" s="44"/>
      <c r="B48" s="38" t="s">
        <v>127</v>
      </c>
      <c r="C48" s="77" t="s">
        <v>129</v>
      </c>
      <c r="D48" s="42">
        <v>6536014.2699999996</v>
      </c>
      <c r="E48" s="38" t="s">
        <v>131</v>
      </c>
      <c r="F48" s="38">
        <v>120</v>
      </c>
      <c r="G48" s="36" t="s">
        <v>93</v>
      </c>
    </row>
    <row r="49" spans="1:7" ht="22.5" x14ac:dyDescent="0.25">
      <c r="A49" s="44"/>
      <c r="B49" s="38" t="s">
        <v>128</v>
      </c>
      <c r="C49" s="77" t="s">
        <v>130</v>
      </c>
      <c r="D49" s="42">
        <v>77231.02</v>
      </c>
      <c r="E49" s="38" t="s">
        <v>132</v>
      </c>
      <c r="F49" s="38">
        <v>15</v>
      </c>
      <c r="G49" s="36" t="s">
        <v>40</v>
      </c>
    </row>
    <row r="50" spans="1:7" x14ac:dyDescent="0.25">
      <c r="A50" s="44"/>
      <c r="B50" s="38"/>
      <c r="C50" s="36"/>
      <c r="D50" s="42"/>
      <c r="E50" s="38"/>
      <c r="F50" s="38"/>
      <c r="G50" s="36"/>
    </row>
    <row r="51" spans="1:7" x14ac:dyDescent="0.25">
      <c r="A51" s="44"/>
      <c r="B51" s="38"/>
      <c r="C51" s="36"/>
      <c r="D51" s="42"/>
      <c r="E51" s="38"/>
      <c r="F51" s="38"/>
      <c r="G51" s="36"/>
    </row>
    <row r="52" spans="1:7" x14ac:dyDescent="0.25">
      <c r="A52" s="44"/>
      <c r="B52" s="38"/>
      <c r="C52" s="36"/>
      <c r="D52" s="42"/>
      <c r="E52" s="38"/>
      <c r="F52" s="38"/>
      <c r="G52" s="36"/>
    </row>
    <row r="53" spans="1:7" x14ac:dyDescent="0.25">
      <c r="A53" s="44"/>
      <c r="B53" s="38"/>
      <c r="C53" s="36"/>
      <c r="D53" s="42"/>
      <c r="E53" s="38"/>
      <c r="F53" s="38"/>
      <c r="G53" s="36"/>
    </row>
    <row r="54" spans="1:7" x14ac:dyDescent="0.25">
      <c r="A54" s="44"/>
      <c r="B54" s="38"/>
      <c r="C54" s="36"/>
      <c r="D54" s="42"/>
      <c r="E54" s="38"/>
      <c r="F54" s="38"/>
      <c r="G54" s="36"/>
    </row>
    <row r="55" spans="1:7" ht="15" hidden="1" customHeight="1" x14ac:dyDescent="0.25">
      <c r="A55" s="30">
        <v>2</v>
      </c>
      <c r="B55" s="36"/>
      <c r="C55" s="36"/>
      <c r="D55" s="37"/>
      <c r="E55" s="36"/>
      <c r="F55" s="38"/>
      <c r="G55" s="36" t="s">
        <v>39</v>
      </c>
    </row>
    <row r="56" spans="1:7" x14ac:dyDescent="0.25">
      <c r="A56" s="35" t="s">
        <v>35</v>
      </c>
      <c r="B56" s="36"/>
      <c r="C56" s="36"/>
    </row>
    <row r="57" spans="1:7" x14ac:dyDescent="0.25">
      <c r="A57" s="45"/>
      <c r="B57" s="38"/>
      <c r="C57" s="36"/>
      <c r="D57" s="42"/>
      <c r="E57" s="36"/>
      <c r="F57" s="38"/>
      <c r="G57" s="36"/>
    </row>
    <row r="58" spans="1:7" x14ac:dyDescent="0.25">
      <c r="A58" s="45"/>
      <c r="B58" s="38"/>
      <c r="C58" s="36"/>
      <c r="D58" s="42"/>
      <c r="E58" s="36"/>
      <c r="F58" s="38"/>
      <c r="G58" s="36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I9" sqref="I9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3" t="s">
        <v>19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10</v>
      </c>
      <c r="F3" s="48" t="s">
        <v>1</v>
      </c>
    </row>
    <row r="4" spans="1:6" ht="29.25" customHeight="1" x14ac:dyDescent="0.2">
      <c r="A4" s="47"/>
      <c r="B4" s="47"/>
      <c r="C4" s="47"/>
      <c r="D4" s="47"/>
      <c r="E4" s="49"/>
      <c r="F4" s="49"/>
    </row>
    <row r="5" spans="1:6" ht="32.25" customHeight="1" x14ac:dyDescent="0.2">
      <c r="A5" s="60" t="s">
        <v>7</v>
      </c>
      <c r="B5" s="60"/>
      <c r="C5" s="60"/>
      <c r="D5" s="60"/>
      <c r="E5" s="9">
        <v>67</v>
      </c>
      <c r="F5" s="19">
        <v>1217.23</v>
      </c>
    </row>
    <row r="23" spans="6:6" x14ac:dyDescent="0.2">
      <c r="F23" s="31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tabSelected="1" workbookViewId="0">
      <selection activeCell="E6" sqref="E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61" t="s">
        <v>28</v>
      </c>
      <c r="B1" s="62"/>
      <c r="C1" s="62"/>
      <c r="D1" s="62"/>
      <c r="E1" s="62"/>
      <c r="F1" s="62"/>
      <c r="G1" s="62"/>
      <c r="H1" s="62"/>
    </row>
    <row r="3" spans="1:8" ht="15" x14ac:dyDescent="0.2">
      <c r="A3" s="63" t="s">
        <v>33</v>
      </c>
      <c r="B3" s="63"/>
      <c r="C3" s="64" t="s">
        <v>34</v>
      </c>
      <c r="D3" s="65"/>
      <c r="E3" s="64" t="s">
        <v>3</v>
      </c>
      <c r="F3" s="65"/>
      <c r="G3" s="63" t="s">
        <v>32</v>
      </c>
      <c r="H3" s="63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 t="s">
        <v>41</v>
      </c>
      <c r="B5" s="12" t="s">
        <v>41</v>
      </c>
      <c r="C5" s="12">
        <f>'Поданные заявки на ТП'!E7-'Аннулированные заявки на ТП'!E5</f>
        <v>53</v>
      </c>
      <c r="D5" s="41">
        <f>'Поданные заявки на ТП'!F7-'Аннулированные заявки на ТП'!F5</f>
        <v>3538.9999999999995</v>
      </c>
      <c r="E5" s="12" t="s">
        <v>41</v>
      </c>
      <c r="F5" s="12" t="s">
        <v>41</v>
      </c>
      <c r="G5" s="12" t="s">
        <v>41</v>
      </c>
      <c r="H5" s="40" t="s">
        <v>41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18" t="s">
        <v>27</v>
      </c>
      <c r="B7" s="32"/>
      <c r="C7" s="18"/>
      <c r="D7" s="18"/>
      <c r="E7" s="18"/>
      <c r="F7" s="18"/>
      <c r="G7" s="18"/>
      <c r="H7" s="18"/>
    </row>
    <row r="9" spans="1:8" x14ac:dyDescent="0.2">
      <c r="A9" s="31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2025-04-04T07:37:56Z</dcterms:modified>
</cp:coreProperties>
</file>