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avkina\Desktop\ТЕХ.ПРИС\Раскрытие информации\сентябрь\"/>
    </mc:Choice>
  </mc:AlternateContent>
  <xr:revisionPtr revIDLastSave="0" documentId="13_ncr:1_{ABE4EFD6-0A33-49FE-BB93-D35F77901D8B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F6" i="3"/>
  <c r="E5" i="3"/>
  <c r="F7" i="3"/>
  <c r="G8" i="3"/>
  <c r="G7" i="3"/>
  <c r="G6" i="3"/>
  <c r="G5" i="3" s="1"/>
  <c r="F5" i="3" l="1"/>
</calcChain>
</file>

<file path=xl/sharedStrings.xml><?xml version="1.0" encoding="utf-8"?>
<sst xmlns="http://schemas.openxmlformats.org/spreadsheetml/2006/main" count="245" uniqueCount="180">
  <si>
    <t>Наименование показателя</t>
  </si>
  <si>
    <t>Мощность, кВт</t>
  </si>
  <si>
    <t>Плата по договору тех. присоединения,  руб.</t>
  </si>
  <si>
    <t>6 кВ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</si>
  <si>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</si>
  <si>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</si>
  <si>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</si>
  <si>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</si>
  <si>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</si>
  <si>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</si>
  <si>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</si>
  <si>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</si>
  <si>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</si>
  <si>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</si>
  <si>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</si>
  <si>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</si>
  <si>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</si>
  <si>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</si>
  <si>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</si>
  <si>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</si>
  <si>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</si>
  <si>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</si>
  <si>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</si>
  <si>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</si>
  <si>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</si>
  <si>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</si>
  <si>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</si>
  <si>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</si>
  <si>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</si>
  <si>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</si>
  <si>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</si>
  <si>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 xml:space="preserve"> 380/3</t>
  </si>
  <si>
    <t>- исполнение в течение 1 года</t>
  </si>
  <si>
    <t>10 кВ</t>
  </si>
  <si>
    <t>0,22 кВ</t>
  </si>
  <si>
    <t>0,38 кВ</t>
  </si>
  <si>
    <t>- исполнение в течение 2 лет</t>
  </si>
  <si>
    <t>- исполнение в течение 6 мес.</t>
  </si>
  <si>
    <t>- исполнение в течение 4 мес.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</si>
  <si>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</si>
  <si>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</si>
  <si>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</si>
  <si>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</si>
  <si>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</si>
  <si>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</si>
  <si>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</si>
  <si>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</si>
  <si>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</si>
  <si>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</si>
  <si>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</si>
  <si>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</si>
  <si>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</si>
  <si>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</si>
  <si>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</si>
  <si>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</si>
  <si>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</si>
  <si>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</si>
  <si>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</si>
  <si>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</si>
  <si>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</si>
  <si>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</si>
  <si>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</si>
  <si>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 116-24</t>
  </si>
  <si>
    <t xml:space="preserve"> с 22.03.2024 по 07.05.2024</t>
  </si>
  <si>
    <t xml:space="preserve"> 149 от 05.03.2024</t>
  </si>
  <si>
    <t>220/3</t>
  </si>
  <si>
    <t xml:space="preserve"> 380/7</t>
  </si>
  <si>
    <t>6/3</t>
  </si>
  <si>
    <t>24</t>
  </si>
  <si>
    <t>25</t>
  </si>
  <si>
    <t>26</t>
  </si>
  <si>
    <t>27</t>
  </si>
  <si>
    <t xml:space="preserve"> 362-24</t>
  </si>
  <si>
    <t xml:space="preserve"> 363-24</t>
  </si>
  <si>
    <t xml:space="preserve"> 364-24</t>
  </si>
  <si>
    <t xml:space="preserve"> 366-24</t>
  </si>
  <si>
    <t xml:space="preserve"> 367-24</t>
  </si>
  <si>
    <t xml:space="preserve"> 369-24/ВР</t>
  </si>
  <si>
    <t xml:space="preserve"> 370-24</t>
  </si>
  <si>
    <t xml:space="preserve"> 371-24</t>
  </si>
  <si>
    <t xml:space="preserve"> 373-24</t>
  </si>
  <si>
    <t xml:space="preserve"> 374-24</t>
  </si>
  <si>
    <t xml:space="preserve"> 376-24</t>
  </si>
  <si>
    <t xml:space="preserve"> 381-24</t>
  </si>
  <si>
    <t xml:space="preserve"> 382-24</t>
  </si>
  <si>
    <t xml:space="preserve"> 383-24</t>
  </si>
  <si>
    <t xml:space="preserve"> 384-24/ВР</t>
  </si>
  <si>
    <t xml:space="preserve"> 385-24</t>
  </si>
  <si>
    <t xml:space="preserve"> 386-24/ВР</t>
  </si>
  <si>
    <t xml:space="preserve"> 390-24</t>
  </si>
  <si>
    <t xml:space="preserve"> 391-24</t>
  </si>
  <si>
    <t xml:space="preserve"> 392-24</t>
  </si>
  <si>
    <t xml:space="preserve"> 394-24</t>
  </si>
  <si>
    <t xml:space="preserve"> 395-24</t>
  </si>
  <si>
    <t xml:space="preserve"> 396-24</t>
  </si>
  <si>
    <t xml:space="preserve"> 397-24</t>
  </si>
  <si>
    <t xml:space="preserve"> 398-24</t>
  </si>
  <si>
    <t xml:space="preserve"> 399-24</t>
  </si>
  <si>
    <t xml:space="preserve"> 400-24</t>
  </si>
  <si>
    <t xml:space="preserve"> с 02.09.2024 по 14.10.2024</t>
  </si>
  <si>
    <t>590 от 19.08.2024</t>
  </si>
  <si>
    <t>628 от 23.08.2024</t>
  </si>
  <si>
    <t>592 от 19.08.2024</t>
  </si>
  <si>
    <t>639 от 27.08.2024</t>
  </si>
  <si>
    <t>599 от 21.08.2024</t>
  </si>
  <si>
    <t>626 от 23.08.2024</t>
  </si>
  <si>
    <t>641 от 28.08.2024</t>
  </si>
  <si>
    <t>630 от 23,08.2024</t>
  </si>
  <si>
    <t>650 от 30.08.2024</t>
  </si>
  <si>
    <t>652 от 30.08.2024</t>
  </si>
  <si>
    <t>653 от 30.08.2024</t>
  </si>
  <si>
    <t>651 от 30.08.2024</t>
  </si>
  <si>
    <t>656 от 04.09.2024</t>
  </si>
  <si>
    <t>667 от 09.09.2024</t>
  </si>
  <si>
    <t>647 от 29.08.2024</t>
  </si>
  <si>
    <t>668 от 09.09.2024</t>
  </si>
  <si>
    <t>515 от 22.07.2024</t>
  </si>
  <si>
    <t>684 от 12.09.2024</t>
  </si>
  <si>
    <t>682 от 12.09.2024</t>
  </si>
  <si>
    <t>687 от 13.09.2024</t>
  </si>
  <si>
    <t>693 от 17.09.2024</t>
  </si>
  <si>
    <t>685 от 13.09.2024</t>
  </si>
  <si>
    <t>683 от 12.09.2024</t>
  </si>
  <si>
    <t>707 от 24.09.2024</t>
  </si>
  <si>
    <t>625 от 23.08.2024</t>
  </si>
  <si>
    <t>716 от 27.09.2024</t>
  </si>
  <si>
    <t>688 от 16.09.2024</t>
  </si>
  <si>
    <t>380/3</t>
  </si>
  <si>
    <t xml:space="preserve"> с 03.09.2024 по 15.10.2024</t>
  </si>
  <si>
    <t xml:space="preserve"> с 04.09.2024 по 25.10.2024</t>
  </si>
  <si>
    <t xml:space="preserve"> с 05.09.2024 по 17.10.2024</t>
  </si>
  <si>
    <t xml:space="preserve"> с 06.09.2024 по 18.10.2024</t>
  </si>
  <si>
    <t xml:space="preserve"> с 09.09.2024 по 21.10.2024</t>
  </si>
  <si>
    <t xml:space="preserve"> с 11.09.2024 по 21.10.2024</t>
  </si>
  <si>
    <t xml:space="preserve"> с 13.09.2024 по 25.10.2024</t>
  </si>
  <si>
    <t xml:space="preserve"> с 16.09.2024 по 28.10.2024</t>
  </si>
  <si>
    <t xml:space="preserve"> с 16.09.2024 по 07.10.2024</t>
  </si>
  <si>
    <t xml:space="preserve"> с 18.09.2024 по 29.10.2024</t>
  </si>
  <si>
    <t xml:space="preserve"> с 18.09.2024 по 09.10.2024</t>
  </si>
  <si>
    <t xml:space="preserve"> с 20.09.2024 по 01.11.2024</t>
  </si>
  <si>
    <t xml:space="preserve"> с 23.09.2024 по 02.11.2024</t>
  </si>
  <si>
    <t xml:space="preserve"> с 24.09.2024 по 05.11.2024</t>
  </si>
  <si>
    <t xml:space="preserve"> с 25.09.2024 по 06.11.2024</t>
  </si>
  <si>
    <t xml:space="preserve"> с 27.09.2024 по 08.11.2024</t>
  </si>
  <si>
    <t xml:space="preserve"> с 30.09.2024 по 11.11.2024</t>
  </si>
  <si>
    <t xml:space="preserve"> 361-24</t>
  </si>
  <si>
    <t xml:space="preserve"> 365-24</t>
  </si>
  <si>
    <t xml:space="preserve"> 368-24</t>
  </si>
  <si>
    <t xml:space="preserve"> 372-24</t>
  </si>
  <si>
    <t xml:space="preserve"> 375-24</t>
  </si>
  <si>
    <t xml:space="preserve"> 377-24</t>
  </si>
  <si>
    <t xml:space="preserve"> 378-24</t>
  </si>
  <si>
    <t xml:space="preserve"> 379-24</t>
  </si>
  <si>
    <t xml:space="preserve"> 380-24</t>
  </si>
  <si>
    <t xml:space="preserve"> 387-24</t>
  </si>
  <si>
    <t xml:space="preserve"> 388-24</t>
  </si>
  <si>
    <t xml:space="preserve"> 389-24</t>
  </si>
  <si>
    <t xml:space="preserve"> 393-24</t>
  </si>
  <si>
    <t>622 от 23.08.2024</t>
  </si>
  <si>
    <t>642 от 28.08.2024</t>
  </si>
  <si>
    <t>646 от 28.08.2024</t>
  </si>
  <si>
    <t>645 от 28.08.2024</t>
  </si>
  <si>
    <t>663 от 06.09.2024</t>
  </si>
  <si>
    <t>588 от 19.08.2024</t>
  </si>
  <si>
    <t>548 от 05.08.2024</t>
  </si>
  <si>
    <t>657 от 04.09.2024</t>
  </si>
  <si>
    <t>649 от 30.08.2024</t>
  </si>
  <si>
    <t>677 от 11.09.2024</t>
  </si>
  <si>
    <t>671 от 11.09.2024</t>
  </si>
  <si>
    <t>672 от 11.09.2024</t>
  </si>
  <si>
    <t>686 от 13.09.2024</t>
  </si>
  <si>
    <t xml:space="preserve"> с 02.09.2024 по 03.03.2025</t>
  </si>
  <si>
    <t xml:space="preserve"> с 03.09.2024 по 03.03.2025</t>
  </si>
  <si>
    <t xml:space="preserve"> с 04.09.2024 по 03.03.2025</t>
  </si>
  <si>
    <t xml:space="preserve"> с 05.09.2024 по 05.03.2025</t>
  </si>
  <si>
    <t xml:space="preserve"> с 09.09.2024 по 09.03.2025</t>
  </si>
  <si>
    <t xml:space="preserve"> с 11.09.2024 по 11.03.2025</t>
  </si>
  <si>
    <t xml:space="preserve"> с 11.09.2024 по 18.11.2025</t>
  </si>
  <si>
    <t xml:space="preserve"> с 19.09.2024 по 19.03.2025</t>
  </si>
  <si>
    <t xml:space="preserve"> с 23.09.2024 по 24.03.2025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</si>
</sst>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8.5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top"/>
    </xf>
    <xf numFmtId="49" fontId="8" fillId="0" borderId="3" xfId="0" applyNumberFormat="1" applyFont="1" applyBorder="1" applyAlignment="1">
      <alignment vertical="top"/>
    </xf>
    <xf numFmtId="49" fontId="6" fillId="0" borderId="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vertical="top"/>
    </xf>
    <xf numFmtId="4" fontId="4" fillId="0" borderId="0" xfId="0" applyNumberFormat="1" applyFont="1"/>
    <xf numFmtId="4" fontId="4" fillId="0" borderId="6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4" fontId="0" fillId="0" borderId="0" xfId="0" applyNumberFormat="1"/>
    <xf numFmtId="4" fontId="2" fillId="0" borderId="0" xfId="0" applyNumberFormat="1" applyFont="1" applyAlignment="1">
      <alignment vertical="top" wrapText="1"/>
    </xf>
    <xf numFmtId="0" fontId="1" fillId="0" borderId="4" xfId="0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vertical="top"/>
    </xf>
    <xf numFmtId="49" fontId="6" fillId="0" borderId="7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16B51D9A-F381-4869-B67F-DF8AB6C4BB0D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7"/>
  <sheetViews>
    <sheetView workbookViewId="0">
      <selection activeCell="F8" sqref="F8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62" t="s">
        <v>23</v>
      </c>
      <c r="B1" s="62"/>
      <c r="C1" s="62"/>
      <c r="D1" s="62"/>
      <c r="E1" s="62"/>
      <c r="F1" s="62"/>
    </row>
    <row r="3" spans="1:6" ht="36" customHeight="1" x14ac:dyDescent="0.2">
      <c r="A3" s="69" t="s">
        <v>11</v>
      </c>
      <c r="B3" s="69"/>
      <c r="C3" s="69"/>
      <c r="D3" s="69"/>
      <c r="E3" s="69"/>
      <c r="F3" s="69"/>
    </row>
    <row r="5" spans="1:6" ht="12.75" customHeight="1" x14ac:dyDescent="0.2">
      <c r="A5" s="63" t="s">
        <v>0</v>
      </c>
      <c r="B5" s="63"/>
      <c r="C5" s="63"/>
      <c r="D5" s="63"/>
      <c r="E5" s="64" t="s">
        <v>8</v>
      </c>
      <c r="F5" s="64" t="s">
        <v>1</v>
      </c>
    </row>
    <row r="6" spans="1:6" x14ac:dyDescent="0.2">
      <c r="A6" s="63"/>
      <c r="B6" s="63"/>
      <c r="C6" s="63"/>
      <c r="D6" s="63"/>
      <c r="E6" s="65"/>
      <c r="F6" s="65"/>
    </row>
    <row r="7" spans="1:6" ht="45" customHeight="1" x14ac:dyDescent="0.2">
      <c r="A7" s="66" t="s">
        <v>20</v>
      </c>
      <c r="B7" s="67"/>
      <c r="C7" s="67"/>
      <c r="D7" s="68"/>
      <c r="E7" s="9">
        <v>61</v>
      </c>
      <c r="F7" s="21">
        <v>2059.1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F5"/>
  <sheetViews>
    <sheetView zoomScaleNormal="100" workbookViewId="0">
      <selection activeCell="G10" sqref="G10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69" t="s">
        <v>17</v>
      </c>
      <c r="B1" s="69"/>
      <c r="C1" s="69"/>
      <c r="D1" s="69"/>
      <c r="E1" s="69"/>
      <c r="F1" s="69"/>
    </row>
    <row r="3" spans="1:6" ht="12.75" customHeight="1" x14ac:dyDescent="0.2">
      <c r="A3" s="63" t="s">
        <v>0</v>
      </c>
      <c r="B3" s="63"/>
      <c r="C3" s="63"/>
      <c r="D3" s="63"/>
      <c r="E3" s="64" t="s">
        <v>8</v>
      </c>
      <c r="F3" s="64" t="s">
        <v>1</v>
      </c>
    </row>
    <row r="4" spans="1:6" x14ac:dyDescent="0.2">
      <c r="A4" s="63"/>
      <c r="B4" s="63"/>
      <c r="C4" s="63"/>
      <c r="D4" s="63"/>
      <c r="E4" s="65"/>
      <c r="F4" s="65"/>
    </row>
    <row r="5" spans="1:6" ht="36.75" customHeight="1" x14ac:dyDescent="0.2">
      <c r="A5" s="70" t="s">
        <v>21</v>
      </c>
      <c r="B5" s="70"/>
      <c r="C5" s="70"/>
      <c r="D5" s="70"/>
      <c r="E5" s="9">
        <v>4</v>
      </c>
      <c r="F5" s="21">
        <v>670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G67"/>
  <sheetViews>
    <sheetView tabSelected="1" topLeftCell="A47" workbookViewId="0">
      <selection activeCell="D59" sqref="D59:D60"/>
    </sheetView>
  </sheetViews>
  <sheetFormatPr defaultRowHeight="15" x14ac:dyDescent="0.25"/>
  <cols>
    <col min="1" max="1" width="4.28515625" style="23" customWidth="1"/>
    <col min="2" max="2" width="14.5703125" style="22" customWidth="1"/>
    <col min="3" max="3" width="15.28515625" style="22" customWidth="1"/>
    <col min="4" max="4" width="13.28515625" style="28" customWidth="1"/>
    <col min="5" max="5" width="16.85546875" style="22" customWidth="1"/>
    <col min="6" max="6" width="16" style="22" customWidth="1"/>
    <col min="7" max="7" width="15.85546875" style="22" customWidth="1"/>
    <col min="8" max="16384" width="9.140625" style="22"/>
  </cols>
  <sheetData>
    <row r="1" spans="1:7" ht="61.5" customHeight="1" x14ac:dyDescent="0.25">
      <c r="A1" s="72" t="s">
        <v>18</v>
      </c>
      <c r="B1" s="72"/>
      <c r="C1" s="72"/>
      <c r="D1" s="72"/>
      <c r="E1" s="72"/>
      <c r="F1" s="72"/>
      <c r="G1" s="72"/>
    </row>
    <row r="3" spans="1:7" s="1" customFormat="1" ht="12.75" customHeight="1" x14ac:dyDescent="0.2">
      <c r="A3" s="63" t="s">
        <v>0</v>
      </c>
      <c r="B3" s="63"/>
      <c r="C3" s="63"/>
      <c r="D3" s="63"/>
      <c r="E3" s="64" t="s">
        <v>9</v>
      </c>
      <c r="F3" s="64" t="s">
        <v>29</v>
      </c>
      <c r="G3" s="64" t="s">
        <v>2</v>
      </c>
    </row>
    <row r="4" spans="1:7" s="1" customFormat="1" ht="26.25" customHeight="1" x14ac:dyDescent="0.2">
      <c r="A4" s="63"/>
      <c r="B4" s="63"/>
      <c r="C4" s="63"/>
      <c r="D4" s="63"/>
      <c r="E4" s="65"/>
      <c r="F4" s="65"/>
      <c r="G4" s="64"/>
    </row>
    <row r="5" spans="1:7" ht="45" customHeight="1" x14ac:dyDescent="0.25">
      <c r="A5" s="73" t="s">
        <v>6</v>
      </c>
      <c r="B5" s="74"/>
      <c r="C5" s="74"/>
      <c r="D5" s="75"/>
      <c r="E5" s="19">
        <f>E6+E7+E8+E9</f>
        <v>40</v>
      </c>
      <c r="F5" s="61">
        <f>F6+F7+F8+F9</f>
        <v>977</v>
      </c>
      <c r="G5" s="50">
        <f>SUM(G6:G9)</f>
        <v>2284697.3400000008</v>
      </c>
    </row>
    <row r="6" spans="1:7" ht="19.5" customHeight="1" x14ac:dyDescent="0.25">
      <c r="A6" s="13" t="s">
        <v>24</v>
      </c>
      <c r="B6" s="14"/>
      <c r="C6" s="14"/>
      <c r="D6" s="27"/>
      <c r="E6" s="19">
        <v>27</v>
      </c>
      <c r="F6" s="50">
        <f>SUM(F15:F42)</f>
        <v>798</v>
      </c>
      <c r="G6" s="50">
        <f>SUM(D15:D42)</f>
        <v>1682388.5400000007</v>
      </c>
    </row>
    <row r="7" spans="1:7" ht="19.5" customHeight="1" x14ac:dyDescent="0.25">
      <c r="A7" s="13" t="s">
        <v>5</v>
      </c>
      <c r="B7" s="14"/>
      <c r="C7" s="14"/>
      <c r="D7" s="27"/>
      <c r="E7" s="19">
        <v>13</v>
      </c>
      <c r="F7" s="50">
        <f>SUM(F46:F59)</f>
        <v>179</v>
      </c>
      <c r="G7" s="50">
        <f>SUM(D46:D59)</f>
        <v>602308.80000000005</v>
      </c>
    </row>
    <row r="8" spans="1:7" ht="20.25" customHeight="1" x14ac:dyDescent="0.25">
      <c r="A8" s="13" t="s">
        <v>4</v>
      </c>
      <c r="B8" s="14"/>
      <c r="C8" s="14"/>
      <c r="D8" s="27"/>
      <c r="E8" s="19">
        <v>0</v>
      </c>
      <c r="F8" s="50">
        <f>SUM(F61:F65)</f>
        <v>0</v>
      </c>
      <c r="G8" s="50">
        <f>SUM(D61:D64)</f>
        <v>0</v>
      </c>
    </row>
    <row r="9" spans="1:7" x14ac:dyDescent="0.25">
      <c r="A9" s="13" t="s">
        <v>25</v>
      </c>
      <c r="B9" s="14"/>
      <c r="C9" s="14"/>
      <c r="D9" s="27"/>
      <c r="E9" s="18">
        <v>0</v>
      </c>
      <c r="F9" s="21">
        <v>0</v>
      </c>
      <c r="G9" s="21">
        <v>0</v>
      </c>
    </row>
    <row r="11" spans="1:7" x14ac:dyDescent="0.25">
      <c r="A11" s="71" t="s">
        <v>22</v>
      </c>
      <c r="B11" s="71"/>
    </row>
    <row r="12" spans="1:7" x14ac:dyDescent="0.25">
      <c r="B12" s="24"/>
      <c r="C12" s="24"/>
      <c r="D12" s="29"/>
      <c r="E12" s="24"/>
      <c r="F12" s="24"/>
      <c r="G12" s="24"/>
    </row>
    <row r="13" spans="1:7" ht="45" x14ac:dyDescent="0.25">
      <c r="A13" s="25" t="s">
        <v>16</v>
      </c>
      <c r="B13" s="26" t="s">
        <v>12</v>
      </c>
      <c r="C13" s="26" t="s">
        <v>13</v>
      </c>
      <c r="D13" s="30" t="s">
        <v>30</v>
      </c>
      <c r="E13" s="26" t="s">
        <v>14</v>
      </c>
      <c r="F13" s="25" t="s">
        <v>1</v>
      </c>
      <c r="G13" s="26" t="s">
        <v>15</v>
      </c>
    </row>
    <row r="14" spans="1:7" ht="18.75" customHeight="1" x14ac:dyDescent="0.25">
      <c r="A14" s="15" t="s">
        <v>38</v>
      </c>
      <c r="B14" s="16"/>
      <c r="C14" s="16"/>
      <c r="D14" s="31"/>
      <c r="E14" s="16"/>
      <c r="F14" s="16"/>
      <c r="G14" s="17"/>
    </row>
    <row r="15" spans="1:7" ht="24.75" customHeight="1" x14ac:dyDescent="0.25">
      <c r="A15" s="43" t="s">
        <v>39</v>
      </c>
      <c r="B15" s="52" t="s">
        <v>72</v>
      </c>
      <c r="C15" s="52" t="s">
        <v>99</v>
      </c>
      <c r="D15" s="53">
        <v>68469.070000000007</v>
      </c>
      <c r="E15" s="52" t="s">
        <v>100</v>
      </c>
      <c r="F15" s="53">
        <v>15</v>
      </c>
      <c r="G15" s="52" t="s">
        <v>31</v>
      </c>
    </row>
    <row r="16" spans="1:7" ht="24.75" customHeight="1" x14ac:dyDescent="0.25">
      <c r="A16" s="43" t="s">
        <v>40</v>
      </c>
      <c r="B16" s="52" t="s">
        <v>73</v>
      </c>
      <c r="C16" s="52" t="s">
        <v>99</v>
      </c>
      <c r="D16" s="53">
        <v>68469.070000000007</v>
      </c>
      <c r="E16" s="52" t="s">
        <v>101</v>
      </c>
      <c r="F16" s="53">
        <v>15</v>
      </c>
      <c r="G16" s="52" t="s">
        <v>31</v>
      </c>
    </row>
    <row r="17" spans="1:7" ht="24.75" customHeight="1" x14ac:dyDescent="0.25">
      <c r="A17" s="43" t="s">
        <v>41</v>
      </c>
      <c r="B17" s="52" t="s">
        <v>74</v>
      </c>
      <c r="C17" s="52" t="s">
        <v>128</v>
      </c>
      <c r="D17" s="53">
        <v>68469.070000000007</v>
      </c>
      <c r="E17" s="52" t="s">
        <v>102</v>
      </c>
      <c r="F17" s="53">
        <v>10</v>
      </c>
      <c r="G17" s="52" t="s">
        <v>31</v>
      </c>
    </row>
    <row r="18" spans="1:7" ht="24.75" customHeight="1" x14ac:dyDescent="0.25">
      <c r="A18" s="43" t="s">
        <v>42</v>
      </c>
      <c r="B18" s="52" t="s">
        <v>75</v>
      </c>
      <c r="C18" s="52" t="s">
        <v>128</v>
      </c>
      <c r="D18" s="53">
        <v>68469.070000000007</v>
      </c>
      <c r="E18" s="52" t="s">
        <v>103</v>
      </c>
      <c r="F18" s="53">
        <v>15</v>
      </c>
      <c r="G18" s="52" t="s">
        <v>31</v>
      </c>
    </row>
    <row r="19" spans="1:7" ht="24.75" customHeight="1" x14ac:dyDescent="0.25">
      <c r="A19" s="43" t="s">
        <v>43</v>
      </c>
      <c r="B19" s="52" t="s">
        <v>76</v>
      </c>
      <c r="C19" s="52" t="s">
        <v>128</v>
      </c>
      <c r="D19" s="53">
        <v>68469.070000000007</v>
      </c>
      <c r="E19" s="52" t="s">
        <v>104</v>
      </c>
      <c r="F19" s="53">
        <v>10</v>
      </c>
      <c r="G19" s="52" t="s">
        <v>31</v>
      </c>
    </row>
    <row r="20" spans="1:7" ht="24.75" customHeight="1" x14ac:dyDescent="0.25">
      <c r="A20" s="43" t="s">
        <v>44</v>
      </c>
      <c r="B20" s="52" t="s">
        <v>77</v>
      </c>
      <c r="C20" s="52" t="s">
        <v>129</v>
      </c>
      <c r="D20" s="53">
        <v>105100.7</v>
      </c>
      <c r="E20" s="52" t="s">
        <v>105</v>
      </c>
      <c r="F20" s="53">
        <v>150</v>
      </c>
      <c r="G20" s="52" t="s">
        <v>31</v>
      </c>
    </row>
    <row r="21" spans="1:7" ht="24.75" customHeight="1" x14ac:dyDescent="0.25">
      <c r="A21" s="43" t="s">
        <v>45</v>
      </c>
      <c r="B21" s="52" t="s">
        <v>78</v>
      </c>
      <c r="C21" s="52" t="s">
        <v>130</v>
      </c>
      <c r="D21" s="53">
        <v>68469.070000000007</v>
      </c>
      <c r="E21" s="52" t="s">
        <v>106</v>
      </c>
      <c r="F21" s="53">
        <v>10</v>
      </c>
      <c r="G21" s="52" t="s">
        <v>31</v>
      </c>
    </row>
    <row r="22" spans="1:7" ht="24.75" customHeight="1" x14ac:dyDescent="0.25">
      <c r="A22" s="43" t="s">
        <v>46</v>
      </c>
      <c r="B22" s="52" t="s">
        <v>79</v>
      </c>
      <c r="C22" s="52" t="s">
        <v>130</v>
      </c>
      <c r="D22" s="53">
        <v>68469.070000000007</v>
      </c>
      <c r="E22" s="52" t="s">
        <v>107</v>
      </c>
      <c r="F22" s="53">
        <v>15</v>
      </c>
      <c r="G22" s="52" t="s">
        <v>31</v>
      </c>
    </row>
    <row r="23" spans="1:7" ht="24.75" customHeight="1" x14ac:dyDescent="0.25">
      <c r="A23" s="43" t="s">
        <v>47</v>
      </c>
      <c r="B23" s="52" t="s">
        <v>80</v>
      </c>
      <c r="C23" s="52" t="s">
        <v>131</v>
      </c>
      <c r="D23" s="53">
        <v>68469.070000000007</v>
      </c>
      <c r="E23" s="52" t="s">
        <v>108</v>
      </c>
      <c r="F23" s="53">
        <v>15</v>
      </c>
      <c r="G23" s="52" t="s">
        <v>31</v>
      </c>
    </row>
    <row r="24" spans="1:7" ht="24.75" customHeight="1" x14ac:dyDescent="0.25">
      <c r="A24" s="43" t="s">
        <v>48</v>
      </c>
      <c r="B24" s="52" t="s">
        <v>81</v>
      </c>
      <c r="C24" s="52" t="s">
        <v>131</v>
      </c>
      <c r="D24" s="53">
        <v>42500</v>
      </c>
      <c r="E24" s="52" t="s">
        <v>109</v>
      </c>
      <c r="F24" s="53">
        <v>5</v>
      </c>
      <c r="G24" s="52" t="s">
        <v>65</v>
      </c>
    </row>
    <row r="25" spans="1:7" ht="24.75" customHeight="1" x14ac:dyDescent="0.25">
      <c r="A25" s="43" t="s">
        <v>49</v>
      </c>
      <c r="B25" s="52" t="s">
        <v>82</v>
      </c>
      <c r="C25" s="52" t="s">
        <v>132</v>
      </c>
      <c r="D25" s="53">
        <v>68469.070000000007</v>
      </c>
      <c r="E25" s="52" t="s">
        <v>110</v>
      </c>
      <c r="F25" s="53">
        <v>15</v>
      </c>
      <c r="G25" s="52" t="s">
        <v>31</v>
      </c>
    </row>
    <row r="26" spans="1:7" ht="24.75" customHeight="1" x14ac:dyDescent="0.25">
      <c r="A26" s="43" t="s">
        <v>50</v>
      </c>
      <c r="B26" s="52" t="s">
        <v>83</v>
      </c>
      <c r="C26" s="52" t="s">
        <v>133</v>
      </c>
      <c r="D26" s="53">
        <v>68469.070000000007</v>
      </c>
      <c r="E26" s="52" t="s">
        <v>111</v>
      </c>
      <c r="F26" s="53">
        <v>15</v>
      </c>
      <c r="G26" s="52" t="s">
        <v>31</v>
      </c>
    </row>
    <row r="27" spans="1:7" ht="24.75" customHeight="1" x14ac:dyDescent="0.25">
      <c r="A27" s="43" t="s">
        <v>51</v>
      </c>
      <c r="B27" s="52" t="s">
        <v>84</v>
      </c>
      <c r="C27" s="52" t="s">
        <v>134</v>
      </c>
      <c r="D27" s="53">
        <v>16711.05</v>
      </c>
      <c r="E27" s="52" t="s">
        <v>112</v>
      </c>
      <c r="F27" s="53">
        <v>15</v>
      </c>
      <c r="G27" s="52" t="s">
        <v>31</v>
      </c>
    </row>
    <row r="28" spans="1:7" ht="24.75" customHeight="1" x14ac:dyDescent="0.25">
      <c r="A28" s="43" t="s">
        <v>52</v>
      </c>
      <c r="B28" s="52" t="s">
        <v>85</v>
      </c>
      <c r="C28" s="52" t="s">
        <v>135</v>
      </c>
      <c r="D28" s="53">
        <v>68469.070000000007</v>
      </c>
      <c r="E28" s="52" t="s">
        <v>113</v>
      </c>
      <c r="F28" s="53">
        <v>15</v>
      </c>
      <c r="G28" s="52" t="s">
        <v>31</v>
      </c>
    </row>
    <row r="29" spans="1:7" ht="24.75" customHeight="1" x14ac:dyDescent="0.25">
      <c r="A29" s="43" t="s">
        <v>53</v>
      </c>
      <c r="B29" s="52" t="s">
        <v>86</v>
      </c>
      <c r="C29" s="52" t="s">
        <v>136</v>
      </c>
      <c r="D29" s="53">
        <v>105100.7</v>
      </c>
      <c r="E29" s="52" t="s">
        <v>114</v>
      </c>
      <c r="F29" s="53">
        <v>335</v>
      </c>
      <c r="G29" s="52" t="s">
        <v>67</v>
      </c>
    </row>
    <row r="30" spans="1:7" ht="24.75" customHeight="1" x14ac:dyDescent="0.25">
      <c r="A30" s="43" t="s">
        <v>54</v>
      </c>
      <c r="B30" s="52" t="s">
        <v>87</v>
      </c>
      <c r="C30" s="52" t="s">
        <v>137</v>
      </c>
      <c r="D30" s="53">
        <v>68469.070000000007</v>
      </c>
      <c r="E30" s="52" t="s">
        <v>115</v>
      </c>
      <c r="F30" s="53">
        <v>15</v>
      </c>
      <c r="G30" s="52" t="s">
        <v>31</v>
      </c>
    </row>
    <row r="31" spans="1:7" ht="24.75" customHeight="1" x14ac:dyDescent="0.25">
      <c r="A31" s="43" t="s">
        <v>55</v>
      </c>
      <c r="B31" s="52" t="s">
        <v>88</v>
      </c>
      <c r="C31" s="52" t="s">
        <v>138</v>
      </c>
      <c r="D31" s="53">
        <v>105100.7</v>
      </c>
      <c r="E31" s="52" t="s">
        <v>116</v>
      </c>
      <c r="F31" s="53">
        <v>15</v>
      </c>
      <c r="G31" s="52" t="s">
        <v>31</v>
      </c>
    </row>
    <row r="32" spans="1:7" ht="24.75" customHeight="1" x14ac:dyDescent="0.25">
      <c r="A32" s="43" t="s">
        <v>56</v>
      </c>
      <c r="B32" s="52" t="s">
        <v>89</v>
      </c>
      <c r="C32" s="52" t="s">
        <v>139</v>
      </c>
      <c r="D32" s="53">
        <v>25479.1</v>
      </c>
      <c r="E32" s="52" t="s">
        <v>117</v>
      </c>
      <c r="F32" s="53">
        <v>3</v>
      </c>
      <c r="G32" s="52" t="s">
        <v>31</v>
      </c>
    </row>
    <row r="33" spans="1:7" ht="24.75" customHeight="1" x14ac:dyDescent="0.25">
      <c r="A33" s="43" t="s">
        <v>57</v>
      </c>
      <c r="B33" s="52" t="s">
        <v>90</v>
      </c>
      <c r="C33" s="52" t="s">
        <v>139</v>
      </c>
      <c r="D33" s="53">
        <v>25500</v>
      </c>
      <c r="E33" s="52" t="s">
        <v>118</v>
      </c>
      <c r="F33" s="53">
        <v>3</v>
      </c>
      <c r="G33" s="52" t="s">
        <v>65</v>
      </c>
    </row>
    <row r="34" spans="1:7" ht="24.75" customHeight="1" x14ac:dyDescent="0.25">
      <c r="A34" s="43" t="s">
        <v>58</v>
      </c>
      <c r="B34" s="52" t="s">
        <v>91</v>
      </c>
      <c r="C34" s="52" t="s">
        <v>140</v>
      </c>
      <c r="D34" s="53">
        <v>16711.05</v>
      </c>
      <c r="E34" s="52" t="s">
        <v>119</v>
      </c>
      <c r="F34" s="53">
        <v>15</v>
      </c>
      <c r="G34" s="52" t="s">
        <v>127</v>
      </c>
    </row>
    <row r="35" spans="1:7" ht="24.75" customHeight="1" x14ac:dyDescent="0.25">
      <c r="A35" s="43" t="s">
        <v>59</v>
      </c>
      <c r="B35" s="52" t="s">
        <v>92</v>
      </c>
      <c r="C35" s="52" t="s">
        <v>141</v>
      </c>
      <c r="D35" s="53">
        <v>68469.070000000007</v>
      </c>
      <c r="E35" s="52" t="s">
        <v>120</v>
      </c>
      <c r="F35" s="53">
        <v>15</v>
      </c>
      <c r="G35" s="52" t="s">
        <v>127</v>
      </c>
    </row>
    <row r="36" spans="1:7" ht="24.75" customHeight="1" x14ac:dyDescent="0.25">
      <c r="A36" s="43" t="s">
        <v>60</v>
      </c>
      <c r="B36" s="52" t="s">
        <v>93</v>
      </c>
      <c r="C36" s="52" t="s">
        <v>142</v>
      </c>
      <c r="D36" s="53">
        <v>59500</v>
      </c>
      <c r="E36" s="52" t="s">
        <v>121</v>
      </c>
      <c r="F36" s="53">
        <v>7</v>
      </c>
      <c r="G36" s="52" t="s">
        <v>127</v>
      </c>
    </row>
    <row r="37" spans="1:7" ht="24.75" customHeight="1" x14ac:dyDescent="0.25">
      <c r="A37" s="43" t="s">
        <v>61</v>
      </c>
      <c r="B37" s="52" t="s">
        <v>94</v>
      </c>
      <c r="C37" s="52" t="s">
        <v>142</v>
      </c>
      <c r="D37" s="53">
        <v>68469.070000000007</v>
      </c>
      <c r="E37" s="52" t="s">
        <v>122</v>
      </c>
      <c r="F37" s="53">
        <v>10</v>
      </c>
      <c r="G37" s="52" t="s">
        <v>127</v>
      </c>
    </row>
    <row r="38" spans="1:7" ht="24.75" customHeight="1" x14ac:dyDescent="0.25">
      <c r="A38" s="43" t="s">
        <v>68</v>
      </c>
      <c r="B38" s="52" t="s">
        <v>95</v>
      </c>
      <c r="C38" s="52" t="s">
        <v>143</v>
      </c>
      <c r="D38" s="53">
        <v>68469.070000000007</v>
      </c>
      <c r="E38" s="52" t="s">
        <v>123</v>
      </c>
      <c r="F38" s="53">
        <v>15</v>
      </c>
      <c r="G38" s="52" t="s">
        <v>127</v>
      </c>
    </row>
    <row r="39" spans="1:7" ht="24.75" customHeight="1" x14ac:dyDescent="0.25">
      <c r="A39" s="43" t="s">
        <v>69</v>
      </c>
      <c r="B39" s="52" t="s">
        <v>96</v>
      </c>
      <c r="C39" s="52" t="s">
        <v>144</v>
      </c>
      <c r="D39" s="53">
        <v>16711.05</v>
      </c>
      <c r="E39" s="52" t="s">
        <v>124</v>
      </c>
      <c r="F39" s="53">
        <v>15</v>
      </c>
      <c r="G39" s="52" t="s">
        <v>127</v>
      </c>
    </row>
    <row r="40" spans="1:7" ht="24.75" customHeight="1" x14ac:dyDescent="0.25">
      <c r="A40" s="43" t="s">
        <v>70</v>
      </c>
      <c r="B40" s="52" t="s">
        <v>97</v>
      </c>
      <c r="C40" s="52" t="s">
        <v>144</v>
      </c>
      <c r="D40" s="53">
        <v>68469.070000000007</v>
      </c>
      <c r="E40" s="52" t="s">
        <v>125</v>
      </c>
      <c r="F40" s="53">
        <v>15</v>
      </c>
      <c r="G40" s="52" t="s">
        <v>127</v>
      </c>
    </row>
    <row r="41" spans="1:7" ht="24.75" customHeight="1" x14ac:dyDescent="0.25">
      <c r="A41" s="43" t="s">
        <v>71</v>
      </c>
      <c r="B41" s="52" t="s">
        <v>98</v>
      </c>
      <c r="C41" s="52" t="s">
        <v>144</v>
      </c>
      <c r="D41" s="53">
        <v>68469.070000000007</v>
      </c>
      <c r="E41" s="52" t="s">
        <v>126</v>
      </c>
      <c r="F41" s="53">
        <v>15</v>
      </c>
      <c r="G41" s="52" t="s">
        <v>127</v>
      </c>
    </row>
    <row r="42" spans="1:7" ht="14.25" customHeight="1" x14ac:dyDescent="0.25">
      <c r="A42" s="43"/>
      <c r="B42" s="52"/>
      <c r="C42" s="52"/>
      <c r="D42" s="53"/>
      <c r="E42" s="52"/>
      <c r="F42" s="53"/>
      <c r="G42" s="52"/>
    </row>
    <row r="43" spans="1:7" ht="24.75" hidden="1" customHeight="1" x14ac:dyDescent="0.25">
      <c r="A43" s="43" t="s">
        <v>61</v>
      </c>
      <c r="B43" s="52" t="s">
        <v>62</v>
      </c>
      <c r="C43" s="52" t="s">
        <v>63</v>
      </c>
      <c r="D43" s="53">
        <v>16711.05</v>
      </c>
      <c r="E43" s="52" t="s">
        <v>64</v>
      </c>
      <c r="F43" s="51">
        <v>15</v>
      </c>
      <c r="G43" s="52" t="s">
        <v>31</v>
      </c>
    </row>
    <row r="44" spans="1:7" ht="24.75" customHeight="1" x14ac:dyDescent="0.25">
      <c r="A44" s="54"/>
      <c r="B44" s="55"/>
      <c r="C44" s="52"/>
      <c r="D44" s="53"/>
      <c r="E44" s="52"/>
      <c r="F44" s="51"/>
      <c r="G44" s="52"/>
    </row>
    <row r="45" spans="1:7" x14ac:dyDescent="0.25">
      <c r="A45" s="37" t="s">
        <v>37</v>
      </c>
      <c r="B45" s="35"/>
      <c r="C45" s="39"/>
      <c r="D45" s="40"/>
      <c r="E45" s="39"/>
      <c r="F45" s="41"/>
      <c r="G45" s="39"/>
    </row>
    <row r="46" spans="1:7" ht="25.5" x14ac:dyDescent="0.25">
      <c r="A46" s="32">
        <v>1</v>
      </c>
      <c r="B46" s="52" t="s">
        <v>145</v>
      </c>
      <c r="C46" s="49" t="s">
        <v>171</v>
      </c>
      <c r="D46" s="53">
        <v>34000</v>
      </c>
      <c r="E46" s="52" t="s">
        <v>158</v>
      </c>
      <c r="F46" s="51">
        <v>4</v>
      </c>
      <c r="G46" s="49" t="s">
        <v>65</v>
      </c>
    </row>
    <row r="47" spans="1:7" ht="25.5" x14ac:dyDescent="0.25">
      <c r="A47" s="32">
        <v>2</v>
      </c>
      <c r="B47" s="52" t="s">
        <v>146</v>
      </c>
      <c r="C47" s="52" t="s">
        <v>172</v>
      </c>
      <c r="D47" s="53">
        <v>16711.05</v>
      </c>
      <c r="E47" s="52" t="s">
        <v>159</v>
      </c>
      <c r="F47" s="51">
        <v>15</v>
      </c>
      <c r="G47" s="49" t="s">
        <v>127</v>
      </c>
    </row>
    <row r="48" spans="1:7" ht="25.5" x14ac:dyDescent="0.25">
      <c r="A48" s="32">
        <v>3</v>
      </c>
      <c r="B48" s="52" t="s">
        <v>147</v>
      </c>
      <c r="C48" s="52" t="s">
        <v>173</v>
      </c>
      <c r="D48" s="53">
        <v>16711.05</v>
      </c>
      <c r="E48" s="52" t="s">
        <v>160</v>
      </c>
      <c r="F48" s="51">
        <v>15</v>
      </c>
      <c r="G48" s="49" t="s">
        <v>127</v>
      </c>
    </row>
    <row r="49" spans="1:7" ht="25.5" x14ac:dyDescent="0.25">
      <c r="A49" s="32">
        <v>4</v>
      </c>
      <c r="B49" s="52" t="s">
        <v>148</v>
      </c>
      <c r="C49" s="52" t="s">
        <v>174</v>
      </c>
      <c r="D49" s="53">
        <v>16711.05</v>
      </c>
      <c r="E49" s="52" t="s">
        <v>161</v>
      </c>
      <c r="F49" s="51">
        <v>15</v>
      </c>
      <c r="G49" s="52" t="s">
        <v>127</v>
      </c>
    </row>
    <row r="50" spans="1:7" ht="25.5" x14ac:dyDescent="0.25">
      <c r="A50" s="32">
        <v>5</v>
      </c>
      <c r="B50" s="52" t="s">
        <v>149</v>
      </c>
      <c r="C50" s="52" t="s">
        <v>175</v>
      </c>
      <c r="D50" s="53">
        <v>16711.05</v>
      </c>
      <c r="E50" s="52" t="s">
        <v>162</v>
      </c>
      <c r="F50" s="51">
        <v>15</v>
      </c>
      <c r="G50" s="52" t="s">
        <v>127</v>
      </c>
    </row>
    <row r="51" spans="1:7" ht="25.5" x14ac:dyDescent="0.25">
      <c r="A51" s="32">
        <v>6</v>
      </c>
      <c r="B51" s="52" t="s">
        <v>150</v>
      </c>
      <c r="C51" s="52" t="s">
        <v>176</v>
      </c>
      <c r="D51" s="53">
        <v>16711.05</v>
      </c>
      <c r="E51" s="52" t="s">
        <v>163</v>
      </c>
      <c r="F51" s="51">
        <v>15</v>
      </c>
      <c r="G51" s="52" t="s">
        <v>127</v>
      </c>
    </row>
    <row r="52" spans="1:7" ht="25.5" x14ac:dyDescent="0.25">
      <c r="A52" s="32">
        <v>7</v>
      </c>
      <c r="B52" s="52" t="s">
        <v>151</v>
      </c>
      <c r="C52" s="52" t="s">
        <v>177</v>
      </c>
      <c r="D52" s="53">
        <v>16711.05</v>
      </c>
      <c r="E52" s="52" t="s">
        <v>164</v>
      </c>
      <c r="F52" s="51">
        <v>15</v>
      </c>
      <c r="G52" s="52" t="s">
        <v>127</v>
      </c>
    </row>
    <row r="53" spans="1:7" ht="25.5" x14ac:dyDescent="0.25">
      <c r="A53" s="32">
        <v>8</v>
      </c>
      <c r="B53" s="52" t="s">
        <v>152</v>
      </c>
      <c r="C53" s="52" t="s">
        <v>176</v>
      </c>
      <c r="D53" s="53">
        <v>16711.05</v>
      </c>
      <c r="E53" s="52" t="s">
        <v>165</v>
      </c>
      <c r="F53" s="51">
        <v>15</v>
      </c>
      <c r="G53" s="52" t="s">
        <v>127</v>
      </c>
    </row>
    <row r="54" spans="1:7" ht="25.5" x14ac:dyDescent="0.25">
      <c r="A54" s="32">
        <v>9</v>
      </c>
      <c r="B54" s="52" t="s">
        <v>153</v>
      </c>
      <c r="C54" s="52" t="s">
        <v>176</v>
      </c>
      <c r="D54" s="53">
        <v>85505.52</v>
      </c>
      <c r="E54" s="52" t="s">
        <v>166</v>
      </c>
      <c r="F54" s="51">
        <v>15</v>
      </c>
      <c r="G54" s="52" t="s">
        <v>127</v>
      </c>
    </row>
    <row r="55" spans="1:7" ht="25.5" x14ac:dyDescent="0.25">
      <c r="A55" s="32">
        <v>10</v>
      </c>
      <c r="B55" s="52" t="s">
        <v>154</v>
      </c>
      <c r="C55" s="52" t="s">
        <v>178</v>
      </c>
      <c r="D55" s="53">
        <v>16711.05</v>
      </c>
      <c r="E55" s="52" t="s">
        <v>167</v>
      </c>
      <c r="F55" s="51">
        <v>15</v>
      </c>
      <c r="G55" s="52" t="s">
        <v>127</v>
      </c>
    </row>
    <row r="56" spans="1:7" ht="25.5" x14ac:dyDescent="0.25">
      <c r="A56" s="32">
        <v>11</v>
      </c>
      <c r="B56" s="52" t="s">
        <v>155</v>
      </c>
      <c r="C56" s="52" t="s">
        <v>178</v>
      </c>
      <c r="D56" s="53">
        <v>136614.88</v>
      </c>
      <c r="E56" s="52" t="s">
        <v>168</v>
      </c>
      <c r="F56" s="51">
        <v>15</v>
      </c>
      <c r="G56" s="52" t="s">
        <v>127</v>
      </c>
    </row>
    <row r="57" spans="1:7" ht="25.5" x14ac:dyDescent="0.25">
      <c r="A57" s="32">
        <v>12</v>
      </c>
      <c r="B57" s="52" t="s">
        <v>156</v>
      </c>
      <c r="C57" s="52" t="s">
        <v>179</v>
      </c>
      <c r="D57" s="53">
        <v>85000</v>
      </c>
      <c r="E57" s="52" t="s">
        <v>169</v>
      </c>
      <c r="F57" s="51">
        <v>10</v>
      </c>
      <c r="G57" s="52" t="s">
        <v>127</v>
      </c>
    </row>
    <row r="58" spans="1:7" ht="25.5" x14ac:dyDescent="0.25">
      <c r="A58" s="32">
        <v>13</v>
      </c>
      <c r="B58" s="52" t="s">
        <v>157</v>
      </c>
      <c r="C58" s="52" t="s">
        <v>179</v>
      </c>
      <c r="D58" s="53">
        <v>127500</v>
      </c>
      <c r="E58" s="52" t="s">
        <v>170</v>
      </c>
      <c r="F58" s="51">
        <v>15</v>
      </c>
      <c r="G58" s="52" t="s">
        <v>127</v>
      </c>
    </row>
    <row r="59" spans="1:7" x14ac:dyDescent="0.25">
      <c r="A59" s="32"/>
      <c r="B59" s="52"/>
      <c r="C59" s="52"/>
      <c r="D59" s="53"/>
      <c r="E59" s="49"/>
      <c r="F59" s="51"/>
      <c r="G59" s="52"/>
    </row>
    <row r="60" spans="1:7" x14ac:dyDescent="0.25">
      <c r="A60" s="42" t="s">
        <v>32</v>
      </c>
      <c r="D60" s="22"/>
    </row>
    <row r="61" spans="1:7" x14ac:dyDescent="0.25">
      <c r="A61" s="57"/>
      <c r="B61" s="58"/>
      <c r="C61" s="52"/>
      <c r="D61" s="59"/>
      <c r="E61" s="52"/>
      <c r="F61" s="60"/>
      <c r="G61" s="52"/>
    </row>
    <row r="62" spans="1:7" x14ac:dyDescent="0.25">
      <c r="A62" s="57"/>
      <c r="B62" s="58"/>
      <c r="C62" s="52"/>
      <c r="D62" s="59"/>
      <c r="E62" s="52"/>
      <c r="F62" s="60"/>
      <c r="G62" s="52"/>
    </row>
    <row r="63" spans="1:7" x14ac:dyDescent="0.25">
      <c r="A63" s="57"/>
      <c r="B63" s="58"/>
      <c r="C63" s="52"/>
      <c r="D63" s="59"/>
      <c r="E63" s="52"/>
      <c r="F63" s="60"/>
      <c r="G63" s="52"/>
    </row>
    <row r="64" spans="1:7" x14ac:dyDescent="0.25">
      <c r="A64" s="56"/>
      <c r="B64" s="58"/>
      <c r="C64" s="52"/>
      <c r="D64" s="59"/>
      <c r="E64" s="52"/>
      <c r="F64" s="60"/>
      <c r="G64" s="52"/>
    </row>
    <row r="65" spans="1:7" ht="15" hidden="1" customHeight="1" x14ac:dyDescent="0.25">
      <c r="A65" s="32">
        <v>2</v>
      </c>
      <c r="B65" s="52"/>
      <c r="C65" s="39"/>
      <c r="D65" s="40"/>
      <c r="E65" s="39"/>
      <c r="F65" s="41"/>
      <c r="G65" s="52" t="s">
        <v>66</v>
      </c>
    </row>
    <row r="66" spans="1:7" x14ac:dyDescent="0.25">
      <c r="A66" s="38" t="s">
        <v>36</v>
      </c>
      <c r="B66" s="52"/>
      <c r="C66" s="39"/>
    </row>
    <row r="67" spans="1:7" x14ac:dyDescent="0.25">
      <c r="A67" s="36"/>
      <c r="B67" s="52"/>
      <c r="C67" s="47"/>
      <c r="D67" s="48"/>
      <c r="E67" s="47"/>
      <c r="F67" s="46"/>
      <c r="G67" s="47"/>
    </row>
  </sheetData>
  <mergeCells count="7">
    <mergeCell ref="A11:B11"/>
    <mergeCell ref="G3:G4"/>
    <mergeCell ref="A1:G1"/>
    <mergeCell ref="A5:D5"/>
    <mergeCell ref="A3:D4"/>
    <mergeCell ref="E3:E4"/>
    <mergeCell ref="F3:F4"/>
  </mergeCells>
  <phoneticPr fontId="12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F23"/>
  <sheetViews>
    <sheetView workbookViewId="0">
      <selection activeCell="I15" sqref="I15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69" t="s">
        <v>19</v>
      </c>
      <c r="B1" s="69"/>
      <c r="C1" s="69"/>
      <c r="D1" s="69"/>
      <c r="E1" s="69"/>
      <c r="F1" s="69"/>
    </row>
    <row r="3" spans="1:6" ht="12.75" customHeight="1" x14ac:dyDescent="0.2">
      <c r="A3" s="63" t="s">
        <v>0</v>
      </c>
      <c r="B3" s="63"/>
      <c r="C3" s="63"/>
      <c r="D3" s="63"/>
      <c r="E3" s="64" t="s">
        <v>10</v>
      </c>
      <c r="F3" s="64" t="s">
        <v>1</v>
      </c>
    </row>
    <row r="4" spans="1:6" ht="29.25" customHeight="1" x14ac:dyDescent="0.2">
      <c r="A4" s="63"/>
      <c r="B4" s="63"/>
      <c r="C4" s="63"/>
      <c r="D4" s="63"/>
      <c r="E4" s="65"/>
      <c r="F4" s="65"/>
    </row>
    <row r="5" spans="1:6" ht="32.25" customHeight="1" x14ac:dyDescent="0.2">
      <c r="A5" s="76" t="s">
        <v>7</v>
      </c>
      <c r="B5" s="76"/>
      <c r="C5" s="76"/>
      <c r="D5" s="76"/>
      <c r="E5" s="9">
        <v>63</v>
      </c>
      <c r="F5" s="21">
        <v>2220</v>
      </c>
    </row>
    <row r="23" spans="6:6" x14ac:dyDescent="0.2">
      <c r="F23" s="33"/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I12"/>
  <sheetViews>
    <sheetView workbookViewId="0">
      <selection activeCell="E16" sqref="E16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9" ht="40.5" customHeight="1" x14ac:dyDescent="0.2">
      <c r="A1" s="77" t="s">
        <v>28</v>
      </c>
      <c r="B1" s="78"/>
      <c r="C1" s="78"/>
      <c r="D1" s="78"/>
      <c r="E1" s="78"/>
      <c r="F1" s="78"/>
      <c r="G1" s="78"/>
      <c r="H1" s="78"/>
    </row>
    <row r="3" spans="1:9" ht="15" x14ac:dyDescent="0.2">
      <c r="A3" s="79" t="s">
        <v>34</v>
      </c>
      <c r="B3" s="79"/>
      <c r="C3" s="80" t="s">
        <v>35</v>
      </c>
      <c r="D3" s="81"/>
      <c r="E3" s="80" t="s">
        <v>3</v>
      </c>
      <c r="F3" s="81"/>
      <c r="G3" s="79" t="s">
        <v>33</v>
      </c>
      <c r="H3" s="79"/>
    </row>
    <row r="4" spans="1:9" ht="25.5" x14ac:dyDescent="0.2">
      <c r="A4" s="10" t="s">
        <v>26</v>
      </c>
      <c r="B4" s="10" t="s">
        <v>1</v>
      </c>
      <c r="C4" s="10" t="s">
        <v>26</v>
      </c>
      <c r="D4" s="10" t="s">
        <v>1</v>
      </c>
      <c r="E4" s="10" t="s">
        <v>26</v>
      </c>
      <c r="F4" s="10" t="s">
        <v>1</v>
      </c>
      <c r="G4" s="10" t="s">
        <v>26</v>
      </c>
      <c r="H4" s="10" t="s">
        <v>1</v>
      </c>
    </row>
    <row r="5" spans="1:9" ht="15" x14ac:dyDescent="0.2">
      <c r="A5" s="12">
        <v>5</v>
      </c>
      <c r="B5" s="12">
        <v>20</v>
      </c>
      <c r="C5" s="12">
        <v>30</v>
      </c>
      <c r="D5" s="45">
        <v>1096</v>
      </c>
      <c r="E5" s="12"/>
      <c r="F5" s="12"/>
      <c r="G5" s="12"/>
      <c r="H5" s="44"/>
    </row>
    <row r="6" spans="1:9" ht="15" x14ac:dyDescent="0.2">
      <c r="A6" s="11"/>
      <c r="B6" s="11"/>
      <c r="C6" s="11"/>
      <c r="D6" s="11"/>
      <c r="E6" s="11"/>
      <c r="F6" s="11"/>
      <c r="G6" s="11"/>
      <c r="H6" s="11"/>
    </row>
    <row r="7" spans="1:9" x14ac:dyDescent="0.2">
      <c r="A7" s="20" t="s">
        <v>27</v>
      </c>
      <c r="B7" s="34"/>
      <c r="C7" s="20"/>
      <c r="D7" s="20"/>
      <c r="E7" s="20"/>
      <c r="F7" s="20"/>
      <c r="G7" s="20"/>
      <c r="H7" s="20"/>
    </row>
    <row r="9" spans="1:9" x14ac:dyDescent="0.2">
      <c r="A9" s="33"/>
    </row>
    <row r="12" spans="1:9" x14ac:dyDescent="0.2">
      <c r="I12">
        <v>49</v>
      </c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Савкина Лидия Игоревна</cp:lastModifiedBy>
  <cp:lastPrinted>2019-01-11T09:47:56Z</cp:lastPrinted>
  <dcterms:created xsi:type="dcterms:W3CDTF">2013-07-30T12:02:30Z</dcterms:created>
  <dcterms:modified xsi:type="dcterms:W3CDTF">2024-10-09T12:26:44Z</dcterms:modified>
</cp:coreProperties>
</file>