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B22" i="1"/>
  <c r="B15" i="1"/>
  <c r="K13" i="1"/>
  <c r="J13" i="1"/>
  <c r="C13" i="1"/>
  <c r="B13" i="1"/>
  <c r="K12" i="1"/>
  <c r="J12" i="1"/>
  <c r="I12" i="1"/>
  <c r="H12" i="1"/>
  <c r="E12" i="1"/>
  <c r="G12" i="1" s="1"/>
  <c r="D12" i="1"/>
  <c r="C12" i="1"/>
  <c r="B12" i="1"/>
  <c r="K11" i="1"/>
  <c r="J11" i="1"/>
  <c r="I11" i="1"/>
  <c r="H11" i="1"/>
  <c r="E11" i="1"/>
  <c r="G11" i="1" s="1"/>
  <c r="D11" i="1"/>
  <c r="C11" i="1"/>
  <c r="B11" i="1"/>
  <c r="K10" i="1"/>
  <c r="J10" i="1"/>
  <c r="I10" i="1"/>
  <c r="H10" i="1"/>
  <c r="E10" i="1"/>
  <c r="G10" i="1" s="1"/>
  <c r="D10" i="1"/>
  <c r="C10" i="1"/>
  <c r="B10" i="1"/>
  <c r="K9" i="1"/>
  <c r="J9" i="1"/>
  <c r="I9" i="1"/>
  <c r="H9" i="1"/>
  <c r="E9" i="1"/>
  <c r="G9" i="1" s="1"/>
  <c r="D9" i="1"/>
  <c r="C9" i="1"/>
  <c r="B9" i="1"/>
  <c r="K8" i="1"/>
  <c r="J8" i="1"/>
  <c r="I8" i="1"/>
  <c r="H8" i="1"/>
  <c r="E8" i="1"/>
  <c r="G8" i="1" s="1"/>
  <c r="D8" i="1"/>
  <c r="C8" i="1"/>
  <c r="B8" i="1"/>
  <c r="F8" i="1" s="1"/>
  <c r="K7" i="1"/>
  <c r="J7" i="1"/>
  <c r="I7" i="1"/>
  <c r="I13" i="1" s="1"/>
  <c r="H7" i="1"/>
  <c r="H13" i="1" s="1"/>
  <c r="E7" i="1"/>
  <c r="E13" i="1" s="1"/>
  <c r="D7" i="1"/>
  <c r="D13" i="1" s="1"/>
  <c r="C7" i="1"/>
  <c r="B7" i="1"/>
  <c r="F7" i="1" s="1"/>
  <c r="F9" i="1" l="1"/>
  <c r="F10" i="1"/>
  <c r="F11" i="1"/>
  <c r="F13" i="1" s="1"/>
  <c r="F12" i="1"/>
  <c r="G7" i="1"/>
  <c r="G13" i="1" s="1"/>
</calcChain>
</file>

<file path=xl/sharedStrings.xml><?xml version="1.0" encoding="utf-8"?>
<sst xmlns="http://schemas.openxmlformats.org/spreadsheetml/2006/main" count="29" uniqueCount="29">
  <si>
    <t>1. Электросети 6 - 10 кВ</t>
  </si>
  <si>
    <t>Причины</t>
  </si>
  <si>
    <t xml:space="preserve">            Автоматические отключения</t>
  </si>
  <si>
    <t xml:space="preserve">  Замыкания</t>
  </si>
  <si>
    <t xml:space="preserve">  Погашения</t>
  </si>
  <si>
    <t>нарушений</t>
  </si>
  <si>
    <t xml:space="preserve">          Питающие</t>
  </si>
  <si>
    <t xml:space="preserve">       Распределит.</t>
  </si>
  <si>
    <t xml:space="preserve">             Всего</t>
  </si>
  <si>
    <t xml:space="preserve">  на "Землю"</t>
  </si>
  <si>
    <t xml:space="preserve">     по В/Н</t>
  </si>
  <si>
    <t>1. Повреждение линий</t>
  </si>
  <si>
    <t>2. Дефекты оборудования</t>
  </si>
  <si>
    <t>3. Абонентские повреждения</t>
  </si>
  <si>
    <t>4. Перегрузка</t>
  </si>
  <si>
    <t>5. Причина не установлена</t>
  </si>
  <si>
    <t>6. Хулиганство</t>
  </si>
  <si>
    <t>ВСЕГО</t>
  </si>
  <si>
    <t>Нарушения на центрах питания</t>
  </si>
  <si>
    <t>2. Электросети 0,4 кВ</t>
  </si>
  <si>
    <t xml:space="preserve">   Обрывы</t>
  </si>
  <si>
    <t xml:space="preserve">    Обрывы</t>
  </si>
  <si>
    <r>
      <t xml:space="preserve">  Всего </t>
    </r>
    <r>
      <rPr>
        <b/>
        <sz val="16"/>
        <rFont val="Arial Cyr"/>
        <family val="2"/>
        <charset val="204"/>
      </rPr>
      <t>заявок</t>
    </r>
  </si>
  <si>
    <t xml:space="preserve"> Повреждено</t>
  </si>
  <si>
    <t xml:space="preserve">    вводов</t>
  </si>
  <si>
    <t xml:space="preserve">  магистрали</t>
  </si>
  <si>
    <t xml:space="preserve">     по 0,4 кВ</t>
  </si>
  <si>
    <t xml:space="preserve">     кабелей</t>
  </si>
  <si>
    <t>О техническом состоянии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</si>
</sst>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24"/>
      <name val="Arial Cyr"/>
      <family val="2"/>
      <charset val="204"/>
    </font>
    <font>
      <b/>
      <sz val="20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8"/>
      <name val="Arial Cyr"/>
      <family val="2"/>
      <charset val="204"/>
    </font>
    <font>
      <b/>
      <sz val="16"/>
      <name val="Arial Cyr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/>
    <xf numFmtId="0" fontId="3" fillId="0" borderId="2" xfId="0" applyFont="1" applyBorder="1" applyAlignment="1">
      <alignment horizontal="left" vertical="center"/>
    </xf>
    <xf numFmtId="0" fontId="0" fillId="0" borderId="4" xfId="0" applyBorder="1"/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</cellXfs>
  <cellStyles count="2">
    <cellStyle name="Обычный" xfId="0" builtinId="0"/>
    <cellStyle name="Обычный_AVARYA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.TULGES/AppData/Local/Microsoft/Windows/Temporary%20Internet%20Files/Content.Outlook/0A1O8SF1/AVARYA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_1"/>
      <sheetName val="Апрель"/>
      <sheetName val="Май"/>
      <sheetName val="Июнь"/>
      <sheetName val="Квартал_2"/>
      <sheetName val="Полугодие"/>
      <sheetName val="Июль"/>
      <sheetName val="Август"/>
      <sheetName val="Сентябрь"/>
      <sheetName val="Квартал_3"/>
      <sheetName val="9 месяцев"/>
      <sheetName val="Октябрь"/>
      <sheetName val="Ноябрь"/>
      <sheetName val="Декабрь"/>
      <sheetName val="Квартал_4"/>
      <sheetName val="2014"/>
      <sheetName val="Анализ"/>
      <sheetName val="Диаграмма"/>
    </sheetNames>
    <sheetDataSet>
      <sheetData sheetId="0"/>
      <sheetData sheetId="1"/>
      <sheetData sheetId="2"/>
      <sheetData sheetId="3">
        <row r="6">
          <cell r="B6">
            <v>10</v>
          </cell>
          <cell r="C6">
            <v>18</v>
          </cell>
          <cell r="D6">
            <v>13</v>
          </cell>
          <cell r="E6">
            <v>19</v>
          </cell>
          <cell r="H6">
            <v>3</v>
          </cell>
          <cell r="I6">
            <v>8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2</v>
          </cell>
          <cell r="E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1</v>
          </cell>
          <cell r="D8">
            <v>3</v>
          </cell>
          <cell r="E8">
            <v>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3</v>
          </cell>
          <cell r="D10">
            <v>4</v>
          </cell>
          <cell r="E10">
            <v>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</v>
          </cell>
          <cell r="C12">
            <v>22</v>
          </cell>
          <cell r="J12">
            <v>5</v>
          </cell>
          <cell r="K12">
            <v>10</v>
          </cell>
        </row>
        <row r="14">
          <cell r="B14">
            <v>17</v>
          </cell>
        </row>
        <row r="21">
          <cell r="B21">
            <v>120</v>
          </cell>
          <cell r="C21">
            <v>59</v>
          </cell>
          <cell r="D21">
            <v>5</v>
          </cell>
          <cell r="E21">
            <v>13</v>
          </cell>
          <cell r="F21">
            <v>588</v>
          </cell>
          <cell r="G21">
            <v>741</v>
          </cell>
          <cell r="H21">
            <v>14</v>
          </cell>
          <cell r="I21">
            <v>24</v>
          </cell>
        </row>
      </sheetData>
      <sheetData sheetId="4"/>
      <sheetData sheetId="5"/>
      <sheetData sheetId="6"/>
      <sheetData sheetId="7">
        <row r="6">
          <cell r="B6">
            <v>45</v>
          </cell>
          <cell r="C6">
            <v>57</v>
          </cell>
          <cell r="D6">
            <v>45</v>
          </cell>
          <cell r="E6">
            <v>45</v>
          </cell>
          <cell r="H6">
            <v>11</v>
          </cell>
          <cell r="J6">
            <v>1</v>
          </cell>
          <cell r="K6">
            <v>0</v>
          </cell>
        </row>
        <row r="7">
          <cell r="B7" t="str">
            <v>2. Электросети 0,4 кВ</v>
          </cell>
          <cell r="C7">
            <v>2</v>
          </cell>
          <cell r="D7">
            <v>2</v>
          </cell>
          <cell r="E7">
            <v>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3</v>
          </cell>
          <cell r="C8">
            <v>3</v>
          </cell>
          <cell r="D8">
            <v>5</v>
          </cell>
          <cell r="E8">
            <v>2</v>
          </cell>
          <cell r="I8">
            <v>1</v>
          </cell>
          <cell r="J8">
            <v>0</v>
          </cell>
          <cell r="K8">
            <v>0</v>
          </cell>
        </row>
        <row r="9">
          <cell r="B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D10">
            <v>14</v>
          </cell>
          <cell r="E10">
            <v>13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55</v>
          </cell>
          <cell r="C12">
            <v>62</v>
          </cell>
          <cell r="J12">
            <v>10</v>
          </cell>
          <cell r="K12">
            <v>10</v>
          </cell>
        </row>
        <row r="14">
          <cell r="B14">
            <v>22</v>
          </cell>
        </row>
        <row r="21">
          <cell r="B21">
            <v>100</v>
          </cell>
          <cell r="C21">
            <v>100</v>
          </cell>
          <cell r="D21">
            <v>14</v>
          </cell>
          <cell r="E21">
            <v>14</v>
          </cell>
          <cell r="F21">
            <v>805</v>
          </cell>
          <cell r="G21">
            <v>805</v>
          </cell>
          <cell r="H21">
            <v>26</v>
          </cell>
          <cell r="I21">
            <v>26</v>
          </cell>
        </row>
      </sheetData>
      <sheetData sheetId="8"/>
      <sheetData sheetId="9"/>
      <sheetData sheetId="10"/>
      <sheetData sheetId="11"/>
      <sheetData sheetId="12">
        <row r="6">
          <cell r="B6">
            <v>29</v>
          </cell>
          <cell r="C6">
            <v>14</v>
          </cell>
          <cell r="D6">
            <v>20</v>
          </cell>
          <cell r="E6">
            <v>10</v>
          </cell>
          <cell r="H6">
            <v>13</v>
          </cell>
          <cell r="I6">
            <v>4</v>
          </cell>
          <cell r="J6">
            <v>0</v>
          </cell>
          <cell r="K6">
            <v>0</v>
          </cell>
        </row>
        <row r="7">
          <cell r="B7">
            <v>2</v>
          </cell>
          <cell r="C7">
            <v>0</v>
          </cell>
          <cell r="D7">
            <v>3</v>
          </cell>
          <cell r="E7">
            <v>4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</row>
        <row r="8">
          <cell r="B8">
            <v>1</v>
          </cell>
          <cell r="C8">
            <v>5</v>
          </cell>
          <cell r="D8">
            <v>5</v>
          </cell>
          <cell r="E8">
            <v>10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</v>
          </cell>
          <cell r="C10">
            <v>0</v>
          </cell>
          <cell r="D10">
            <v>4</v>
          </cell>
          <cell r="E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36</v>
          </cell>
          <cell r="C12">
            <v>19</v>
          </cell>
          <cell r="J12">
            <v>7</v>
          </cell>
          <cell r="K12">
            <v>1</v>
          </cell>
        </row>
        <row r="14">
          <cell r="B14">
            <v>16</v>
          </cell>
        </row>
        <row r="21">
          <cell r="B21">
            <v>71</v>
          </cell>
          <cell r="C21">
            <v>36</v>
          </cell>
          <cell r="D21">
            <v>11</v>
          </cell>
          <cell r="E21">
            <v>11</v>
          </cell>
          <cell r="F21">
            <v>818</v>
          </cell>
          <cell r="G21">
            <v>718</v>
          </cell>
          <cell r="H21">
            <v>20</v>
          </cell>
          <cell r="I21">
            <v>15</v>
          </cell>
        </row>
      </sheetData>
      <sheetData sheetId="13"/>
      <sheetData sheetId="14"/>
      <sheetData sheetId="15"/>
      <sheetData sheetId="16"/>
      <sheetData sheetId="17">
        <row r="6">
          <cell r="B6">
            <v>25</v>
          </cell>
          <cell r="C6">
            <v>21</v>
          </cell>
          <cell r="D6">
            <v>25</v>
          </cell>
          <cell r="E6">
            <v>19</v>
          </cell>
          <cell r="H6">
            <v>10</v>
          </cell>
          <cell r="I6">
            <v>7</v>
          </cell>
          <cell r="J6">
            <v>0</v>
          </cell>
          <cell r="K6">
            <v>3</v>
          </cell>
        </row>
        <row r="7">
          <cell r="B7">
            <v>4</v>
          </cell>
          <cell r="C7">
            <v>3</v>
          </cell>
          <cell r="D7">
            <v>4</v>
          </cell>
          <cell r="E7">
            <v>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4</v>
          </cell>
          <cell r="C8">
            <v>2</v>
          </cell>
          <cell r="D8">
            <v>5</v>
          </cell>
          <cell r="E8">
            <v>6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2</v>
          </cell>
          <cell r="D10">
            <v>5</v>
          </cell>
          <cell r="E10">
            <v>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34</v>
          </cell>
          <cell r="C12">
            <v>28</v>
          </cell>
          <cell r="J12">
            <v>5</v>
          </cell>
          <cell r="K12">
            <v>4</v>
          </cell>
        </row>
        <row r="14">
          <cell r="B14">
            <v>15</v>
          </cell>
        </row>
        <row r="21">
          <cell r="B21">
            <v>59</v>
          </cell>
          <cell r="C21">
            <v>56</v>
          </cell>
          <cell r="D21">
            <v>11</v>
          </cell>
          <cell r="E21">
            <v>5</v>
          </cell>
          <cell r="F21">
            <v>960</v>
          </cell>
          <cell r="G21">
            <v>649</v>
          </cell>
          <cell r="H21">
            <v>13</v>
          </cell>
          <cell r="I21">
            <v>19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8" sqref="C8"/>
    </sheetView>
  </sheetViews>
  <sheetFormatPr defaultRowHeight="14.25"/>
  <cols>
    <col min="1" max="1" width="59.125" customWidth="1"/>
    <col min="2" max="2" width="13.75" customWidth="1"/>
    <col min="3" max="3" width="14.125" customWidth="1"/>
    <col min="4" max="4" width="13.375" customWidth="1"/>
    <col min="5" max="5" width="17.875" customWidth="1"/>
    <col min="6" max="6" width="14" customWidth="1"/>
    <col min="7" max="7" width="13.625" customWidth="1"/>
    <col min="8" max="8" width="15.375" customWidth="1"/>
    <col min="9" max="9" width="17.125" customWidth="1"/>
    <col min="10" max="10" width="12.75" customWidth="1"/>
    <col min="11" max="11" width="14.125" customWidth="1"/>
  </cols>
  <sheetData>
    <row r="1" spans="1:11" ht="42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B2" s="25" t="s">
        <v>0</v>
      </c>
      <c r="C2" s="24"/>
    </row>
    <row r="4" spans="1:11" ht="26.25">
      <c r="A4" s="2" t="s">
        <v>1</v>
      </c>
      <c r="B4" s="3" t="s">
        <v>2</v>
      </c>
      <c r="C4" s="4"/>
      <c r="D4" s="4"/>
      <c r="E4" s="4"/>
      <c r="F4" s="4"/>
      <c r="G4" s="5"/>
      <c r="H4" s="6" t="s">
        <v>3</v>
      </c>
      <c r="I4" s="7"/>
      <c r="J4" s="6" t="s">
        <v>4</v>
      </c>
      <c r="K4" s="7"/>
    </row>
    <row r="5" spans="1:11" ht="26.25">
      <c r="A5" s="8" t="s">
        <v>5</v>
      </c>
      <c r="B5" s="9" t="s">
        <v>6</v>
      </c>
      <c r="C5" s="10"/>
      <c r="D5" s="9" t="s">
        <v>7</v>
      </c>
      <c r="E5" s="10"/>
      <c r="F5" s="11" t="s">
        <v>8</v>
      </c>
      <c r="G5" s="12"/>
      <c r="H5" s="13" t="s">
        <v>9</v>
      </c>
      <c r="I5" s="14"/>
      <c r="J5" s="13" t="s">
        <v>10</v>
      </c>
      <c r="K5" s="14"/>
    </row>
    <row r="6" spans="1:11" ht="26.25">
      <c r="A6" s="15"/>
      <c r="B6" s="16">
        <v>2013</v>
      </c>
      <c r="C6" s="16">
        <v>2014</v>
      </c>
      <c r="D6" s="16">
        <v>2013</v>
      </c>
      <c r="E6" s="16">
        <v>2014</v>
      </c>
      <c r="F6" s="16">
        <v>2013</v>
      </c>
      <c r="G6" s="16">
        <v>2014</v>
      </c>
      <c r="H6" s="16">
        <v>2013</v>
      </c>
      <c r="I6" s="16">
        <v>2014</v>
      </c>
      <c r="J6" s="16">
        <v>2013</v>
      </c>
      <c r="K6" s="16">
        <v>2014</v>
      </c>
    </row>
    <row r="7" spans="1:11" ht="23.25">
      <c r="A7" s="17" t="s">
        <v>11</v>
      </c>
      <c r="B7" s="18">
        <f>SUM([1]Квартал_1!B6,[1]Квартал_2!B6,[1]Квартал_3!B6,[1]Квартал_4!B6)</f>
        <v>109</v>
      </c>
      <c r="C7" s="18">
        <f>SUM([1]Квартал_1!C6,[1]Квартал_2!C6,[1]Квартал_3!C6,[1]Квартал_4!C6)</f>
        <v>110</v>
      </c>
      <c r="D7" s="18">
        <f>SUM([1]Квартал_1!D6,[1]Квартал_2!D6,[1]Квартал_3!D6,[1]Квартал_4!D6)</f>
        <v>103</v>
      </c>
      <c r="E7" s="18">
        <f>SUM([1]Квартал_1!E6,[1]Квартал_2!E6,[1]Квартал_3!E6,[1]Квартал_4!E6)</f>
        <v>93</v>
      </c>
      <c r="F7" s="19">
        <f>SUM(B7,D7)</f>
        <v>212</v>
      </c>
      <c r="G7" s="19">
        <f t="shared" ref="G7:G12" si="0">SUM(E7,C7)</f>
        <v>203</v>
      </c>
      <c r="H7" s="18">
        <f>SUM([1]Квартал_1!H6,[1]Квартал_2!H6,[1]Квартал_3!H6,[1]Квартал_4!H6)</f>
        <v>37</v>
      </c>
      <c r="I7" s="18">
        <f>SUM([1]Квартал_1!I6,[1]Квартал_2!I6,[1]Квартал_3!I6,[1]Квартал_4!I6)</f>
        <v>19</v>
      </c>
      <c r="J7" s="18">
        <f>SUM([1]Квартал_1!J6,[1]Квартал_2!J6,[1]Квартал_3!J6,[1]Квартал_4!J6)</f>
        <v>1</v>
      </c>
      <c r="K7" s="18">
        <f>SUM([1]Квартал_1!K6,[1]Квартал_2!K6,[1]Квартал_3!K6,[1]Квартал_4!K6)</f>
        <v>3</v>
      </c>
    </row>
    <row r="8" spans="1:11" ht="23.25">
      <c r="A8" s="17" t="s">
        <v>12</v>
      </c>
      <c r="B8" s="18">
        <f>SUM([1]Квартал_1!B7,[1]Квартал_2!B7,[1]Квартал_3!B7,[1]Квартал_4!B7)</f>
        <v>6</v>
      </c>
      <c r="C8" s="18">
        <f>SUM([1]Квартал_1!C7,[1]Квартал_2!C7,[1]Квартал_3!C7,[1]Квартал_4!C7)</f>
        <v>5</v>
      </c>
      <c r="D8" s="18">
        <f>SUM([1]Квартал_1!D7,[1]Квартал_2!D7,[1]Квартал_3!D7,[1]Квартал_4!D7)</f>
        <v>11</v>
      </c>
      <c r="E8" s="18">
        <f>SUM([1]Квартал_1!E7,[1]Квартал_2!E7,[1]Квартал_3!E7,[1]Квартал_4!E7)</f>
        <v>13</v>
      </c>
      <c r="F8" s="19">
        <f>SUM(B8,D8)</f>
        <v>17</v>
      </c>
      <c r="G8" s="19">
        <f t="shared" si="0"/>
        <v>18</v>
      </c>
      <c r="H8" s="18">
        <f>SUM([1]Квартал_1!H7,[1]Квартал_2!H7,[1]Квартал_3!H7,[1]Квартал_4!H7)</f>
        <v>0</v>
      </c>
      <c r="I8" s="18">
        <f>SUM([1]Квартал_1!I7,[1]Квартал_2!I7,[1]Квартал_3!I7,[1]Квартал_4!I7)</f>
        <v>0</v>
      </c>
      <c r="J8" s="18">
        <f>SUM([1]Квартал_1!J7,[1]Квартал_2!J7,[1]Квартал_3!J7,[1]Квартал_4!J7)</f>
        <v>0</v>
      </c>
      <c r="K8" s="18">
        <f>SUM([1]Квартал_1!K7,[1]Квартал_2!K7,[1]Квартал_3!K7,[1]Квартал_4!K7)</f>
        <v>1</v>
      </c>
    </row>
    <row r="9" spans="1:11" ht="23.25">
      <c r="A9" s="17" t="s">
        <v>13</v>
      </c>
      <c r="B9" s="18">
        <f>SUM([1]Квартал_1!B8,[1]Квартал_2!B8,[1]Квартал_3!B8,[1]Квартал_4!B8)</f>
        <v>8</v>
      </c>
      <c r="C9" s="18">
        <f>SUM([1]Квартал_1!C8,[1]Квартал_2!C8,[1]Квартал_3!C8,[1]Квартал_4!C8)</f>
        <v>11</v>
      </c>
      <c r="D9" s="18">
        <f>SUM([1]Квартал_1!D8,[1]Квартал_2!D8,[1]Квартал_3!D8,[1]Квартал_4!D8)</f>
        <v>18</v>
      </c>
      <c r="E9" s="18">
        <f>SUM([1]Квартал_1!E8,[1]Квартал_2!E8,[1]Квартал_3!E8,[1]Квартал_4!E8)</f>
        <v>22</v>
      </c>
      <c r="F9" s="19">
        <f>SUM(D9,B9)</f>
        <v>26</v>
      </c>
      <c r="G9" s="19">
        <f t="shared" si="0"/>
        <v>33</v>
      </c>
      <c r="H9" s="18">
        <f>SUM([1]Квартал_1!H8,[1]Квартал_2!H8,[1]Квартал_3!H8,[1]Квартал_4!H8)</f>
        <v>3</v>
      </c>
      <c r="I9" s="18">
        <f>SUM([1]Квартал_1!I8,[1]Квартал_2!I8,[1]Квартал_3!I8,[1]Квартал_4!I8)</f>
        <v>2</v>
      </c>
      <c r="J9" s="18">
        <f>SUM([1]Квартал_1!J8,[1]Квартал_2!J8,[1]Квартал_3!J8,[1]Квартал_4!J8)</f>
        <v>0</v>
      </c>
      <c r="K9" s="18">
        <f>SUM([1]Квартал_1!K8,[1]Квартал_2!K8,[1]Квартал_3!K8,[1]Квартал_4!K8)</f>
        <v>0</v>
      </c>
    </row>
    <row r="10" spans="1:11" ht="23.25">
      <c r="A10" s="17" t="s">
        <v>14</v>
      </c>
      <c r="B10" s="18">
        <f>SUM([1]Квартал_1!B9,[1]Квартал_2!B9,[1]Квартал_3!B9,[1]Квартал_4!B9)</f>
        <v>0</v>
      </c>
      <c r="C10" s="18">
        <f>SUM([1]Квартал_1!C9,[1]Квартал_2!C9,[1]Квартал_3!C9,[1]Квартал_4!C9)</f>
        <v>0</v>
      </c>
      <c r="D10" s="18">
        <f>SUM([1]Квартал_1!D9,[1]Квартал_2!D9,[1]Квартал_3!D9,[1]Квартал_4!D9)</f>
        <v>0</v>
      </c>
      <c r="E10" s="18">
        <f>SUM([1]Квартал_1!E9,[1]Квартал_2!E9,[1]Квартал_3!E9,[1]Квартал_4!E9)</f>
        <v>1</v>
      </c>
      <c r="F10" s="19">
        <f>SUM(D10,B10)</f>
        <v>0</v>
      </c>
      <c r="G10" s="19">
        <f t="shared" si="0"/>
        <v>1</v>
      </c>
      <c r="H10" s="18">
        <f>SUM([1]Квартал_1!H9,[1]Квартал_2!H9,[1]Квартал_3!H9,[1]Квартал_4!H9)</f>
        <v>0</v>
      </c>
      <c r="I10" s="18">
        <f>SUM([1]Квартал_1!I9,[1]Квартал_2!I9,[1]Квартал_3!I9,[1]Квартал_4!I9)</f>
        <v>0</v>
      </c>
      <c r="J10" s="18">
        <f>SUM([1]Квартал_1!J9,[1]Квартал_2!J9,[1]Квартал_3!J9,[1]Квартал_4!J9)</f>
        <v>0</v>
      </c>
      <c r="K10" s="18">
        <f>SUM([1]Квартал_1!K9,[1]Квартал_2!K9,[1]Квартал_3!K9,[1]Квартал_4!K9)</f>
        <v>0</v>
      </c>
    </row>
    <row r="11" spans="1:11" ht="23.25">
      <c r="A11" s="17" t="s">
        <v>15</v>
      </c>
      <c r="B11" s="18">
        <f>SUM([1]Квартал_1!B10,[1]Квартал_2!B10,[1]Квартал_3!B10,[1]Квартал_4!B10)</f>
        <v>11</v>
      </c>
      <c r="C11" s="18">
        <f>SUM([1]Квартал_1!C10,[1]Квартал_2!C10,[1]Квартал_3!C10,[1]Квартал_4!C10)</f>
        <v>5</v>
      </c>
      <c r="D11" s="18">
        <f>SUM([1]Квартал_1!D10,[1]Квартал_2!D10,[1]Квартал_3!D10,[1]Квартал_4!D10)</f>
        <v>27</v>
      </c>
      <c r="E11" s="18">
        <f>SUM([1]Квартал_1!E10,[1]Квартал_2!E10,[1]Квартал_3!E10,[1]Квартал_4!E10)</f>
        <v>26</v>
      </c>
      <c r="F11" s="19">
        <f>SUM(D11,B11)</f>
        <v>38</v>
      </c>
      <c r="G11" s="19">
        <f t="shared" si="0"/>
        <v>31</v>
      </c>
      <c r="H11" s="18">
        <f>SUM([1]Квартал_1!H10,[1]Квартал_2!H10,[1]Квартал_3!H10,[1]Квартал_4!H10)</f>
        <v>0</v>
      </c>
      <c r="I11" s="18">
        <f>SUM([1]Квартал_1!I10,[1]Квартал_2!I10,[1]Квартал_3!I10,[1]Квартал_4!I10)</f>
        <v>0</v>
      </c>
      <c r="J11" s="18">
        <f>SUM([1]Квартал_1!J10,[1]Квартал_2!J10,[1]Квартал_3!J10,[1]Квартал_4!J10)</f>
        <v>0</v>
      </c>
      <c r="K11" s="18">
        <f>SUM([1]Квартал_1!K10,[1]Квартал_2!K10,[1]Квартал_3!K10,[1]Квартал_4!K10)</f>
        <v>0</v>
      </c>
    </row>
    <row r="12" spans="1:11" ht="23.25">
      <c r="A12" s="17" t="s">
        <v>16</v>
      </c>
      <c r="B12" s="18">
        <f>SUM([1]Квартал_1!B11,[1]Квартал_2!B11,[1]Квартал_3!B11,[1]Квартал_4!B11)</f>
        <v>0</v>
      </c>
      <c r="C12" s="18">
        <f>SUM([1]Квартал_1!C11,[1]Квартал_2!C11,[1]Квартал_3!C11,[1]Квартал_4!C11)</f>
        <v>0</v>
      </c>
      <c r="D12" s="18">
        <f>SUM([1]Квартал_1!D11,[1]Квартал_2!D11,[1]Квартал_3!D11,[1]Квартал_4!D11)</f>
        <v>0</v>
      </c>
      <c r="E12" s="18">
        <f>SUM([1]Квартал_1!E11,[1]Квартал_2!E11,[1]Квартал_3!E11,[1]Квартал_4!E11)</f>
        <v>0</v>
      </c>
      <c r="F12" s="19">
        <f>SUM(D12,B12)</f>
        <v>0</v>
      </c>
      <c r="G12" s="19">
        <f t="shared" si="0"/>
        <v>0</v>
      </c>
      <c r="H12" s="18">
        <f>SUM([1]Квартал_1!H11,[1]Квартал_2!H11,[1]Квартал_3!H11,[1]Квартал_4!H11)</f>
        <v>0</v>
      </c>
      <c r="I12" s="18">
        <f>SUM([1]Квартал_1!I11,[1]Квартал_2!I11,[1]Квартал_3!I11,[1]Квартал_4!I11)</f>
        <v>0</v>
      </c>
      <c r="J12" s="18">
        <f>SUM([1]Квартал_1!J11,[1]Квартал_2!J11,[1]Квартал_3!J11,[1]Квартал_4!J11)</f>
        <v>0</v>
      </c>
      <c r="K12" s="18">
        <f>SUM([1]Квартал_1!K11,[1]Квартал_2!K11,[1]Квартал_3!K11,[1]Квартал_4!K11)</f>
        <v>0</v>
      </c>
    </row>
    <row r="13" spans="1:11" ht="26.25">
      <c r="A13" s="20" t="s">
        <v>17</v>
      </c>
      <c r="B13" s="18">
        <f>SUM([1]Квартал_1!B12,[1]Квартал_2!B12,[1]Квартал_3!B12,[1]Квартал_4!B12)</f>
        <v>136</v>
      </c>
      <c r="C13" s="18">
        <f>SUM([1]Квартал_1!C12,[1]Квартал_2!C12,[1]Квартал_3!C12,[1]Квартал_4!C12)</f>
        <v>131</v>
      </c>
      <c r="D13" s="19">
        <f t="shared" ref="D13:I13" si="1">SUM(D7:D12)</f>
        <v>159</v>
      </c>
      <c r="E13" s="19">
        <f t="shared" si="1"/>
        <v>155</v>
      </c>
      <c r="F13" s="19">
        <f t="shared" si="1"/>
        <v>293</v>
      </c>
      <c r="G13" s="19">
        <f t="shared" si="1"/>
        <v>286</v>
      </c>
      <c r="H13" s="19">
        <f t="shared" si="1"/>
        <v>40</v>
      </c>
      <c r="I13" s="19">
        <f t="shared" si="1"/>
        <v>21</v>
      </c>
      <c r="J13" s="18">
        <f>SUM([1]Квартал_1!J12,[1]Квартал_2!J12,[1]Квартал_3!J12,[1]Квартал_4!J12)</f>
        <v>27</v>
      </c>
      <c r="K13" s="18">
        <f>SUM([1]Квартал_1!K12,[1]Квартал_2!K12,[1]Квартал_3!K12,[1]Квартал_4!K12)</f>
        <v>25</v>
      </c>
    </row>
    <row r="14" spans="1:11" ht="15.75" thickBot="1"/>
    <row r="15" spans="1:11" ht="24" thickBot="1">
      <c r="A15" s="21" t="s">
        <v>18</v>
      </c>
      <c r="B15" s="22">
        <f>[1]Квартал_1!B14+[1]Квартал_2!B14+[1]Квартал_3!B14+[1]Квартал_4!B14</f>
        <v>70</v>
      </c>
    </row>
    <row r="17" spans="2:9" ht="30">
      <c r="B17" s="1" t="s">
        <v>19</v>
      </c>
    </row>
    <row r="19" spans="2:9" ht="26.25">
      <c r="B19" s="6" t="s">
        <v>20</v>
      </c>
      <c r="C19" s="7"/>
      <c r="D19" s="6" t="s">
        <v>21</v>
      </c>
      <c r="E19" s="7"/>
      <c r="F19" s="6" t="s">
        <v>22</v>
      </c>
      <c r="G19" s="7"/>
      <c r="H19" s="6" t="s">
        <v>23</v>
      </c>
      <c r="I19" s="7"/>
    </row>
    <row r="20" spans="2:9" ht="26.25">
      <c r="B20" s="13" t="s">
        <v>24</v>
      </c>
      <c r="C20" s="14"/>
      <c r="D20" s="13" t="s">
        <v>25</v>
      </c>
      <c r="E20" s="14"/>
      <c r="F20" s="13" t="s">
        <v>26</v>
      </c>
      <c r="G20" s="14"/>
      <c r="H20" s="13" t="s">
        <v>27</v>
      </c>
      <c r="I20" s="14"/>
    </row>
    <row r="21" spans="2:9" ht="18">
      <c r="B21" s="16">
        <v>2013</v>
      </c>
      <c r="C21" s="16">
        <v>2014</v>
      </c>
      <c r="D21" s="16">
        <v>2013</v>
      </c>
      <c r="E21" s="16">
        <v>2014</v>
      </c>
      <c r="F21" s="16">
        <v>2013</v>
      </c>
      <c r="G21" s="16">
        <v>2014</v>
      </c>
      <c r="H21" s="16">
        <v>2013</v>
      </c>
      <c r="I21" s="16">
        <v>2014</v>
      </c>
    </row>
    <row r="22" spans="2:9" ht="20.25">
      <c r="B22" s="18">
        <f>SUM([1]Квартал_1!B21,[1]Квартал_2!B21,[1]Квартал_3!B21,[1]Квартал_4!B21)</f>
        <v>350</v>
      </c>
      <c r="C22" s="18">
        <f>SUM([1]Квартал_1!C21,[1]Квартал_2!C21,[1]Квартал_3!C21,[1]Квартал_4!C21)</f>
        <v>251</v>
      </c>
      <c r="D22" s="18">
        <f>SUM([1]Квартал_1!D21,[1]Квартал_2!D21,[1]Квартал_3!D21,[1]Квартал_4!D21)</f>
        <v>41</v>
      </c>
      <c r="E22" s="18">
        <f>SUM([1]Квартал_1!E21,[1]Квартал_2!E21,[1]Квартал_3!E21,[1]Квартал_4!E21)</f>
        <v>43</v>
      </c>
      <c r="F22" s="18">
        <f>SUM([1]Квартал_1!F21,[1]Квартал_2!F21,[1]Квартал_3!F21,[1]Квартал_4!F21)</f>
        <v>3171</v>
      </c>
      <c r="G22" s="18">
        <f>SUM([1]Квартал_1!G21,[1]Квартал_2!G21,[1]Квартал_3!G21,[1]Квартал_4!G21)</f>
        <v>2913</v>
      </c>
      <c r="H22" s="18">
        <f>SUM([1]Квартал_1!H21,[1]Квартал_2!H21,[1]Квартал_3!H21,[1]Квартал_4!H21)</f>
        <v>73</v>
      </c>
      <c r="I22" s="18">
        <f>SUM([1]Квартал_1!I21,[1]Квартал_2!I21,[1]Квартал_3!I21,[1]Квартал_4!I21)</f>
        <v>84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</dc:creator>
  <cp:lastModifiedBy>Администратор</cp:lastModifiedBy>
  <dcterms:created xsi:type="dcterms:W3CDTF">2015-02-25T07:10:49Z</dcterms:created>
  <dcterms:modified xsi:type="dcterms:W3CDTF">2017-05-16T10:43:36Z</dcterms:modified>
</cp:coreProperties>
</file>